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3"/>
  </bookViews>
  <sheets>
    <sheet name="Ведомость учета отработанного в" sheetId="1" r:id="rId1"/>
    <sheet name="Справочник должностей" sheetId="2" r:id="rId2"/>
    <sheet name="Справочник тарифов" sheetId="3" r:id="rId3"/>
    <sheet name="Ведомость начисления зарплаты" sheetId="4" r:id="rId4"/>
  </sheets>
  <calcPr calcId="125725"/>
</workbook>
</file>

<file path=xl/calcChain.xml><?xml version="1.0" encoding="utf-8"?>
<calcChain xmlns="http://schemas.openxmlformats.org/spreadsheetml/2006/main">
  <c r="B2" i="4"/>
  <c r="B3"/>
  <c r="B4"/>
  <c r="B5"/>
  <c r="B6"/>
  <c r="B7"/>
  <c r="B8"/>
  <c r="B9"/>
  <c r="A3" i="2"/>
  <c r="A4"/>
  <c r="A5"/>
  <c r="A6"/>
  <c r="A7"/>
  <c r="A8"/>
  <c r="A9"/>
  <c r="A2"/>
  <c r="A3" i="4"/>
  <c r="A4"/>
  <c r="A5"/>
  <c r="A6"/>
  <c r="A7"/>
  <c r="A8"/>
  <c r="A9"/>
  <c r="A2"/>
</calcChain>
</file>

<file path=xl/sharedStrings.xml><?xml version="1.0" encoding="utf-8"?>
<sst xmlns="http://schemas.openxmlformats.org/spreadsheetml/2006/main" count="28" uniqueCount="20">
  <si>
    <t>Фамилия</t>
  </si>
  <si>
    <t>Отработанное время, час</t>
  </si>
  <si>
    <t>Иванов</t>
  </si>
  <si>
    <t>Петров</t>
  </si>
  <si>
    <t>Сидоров</t>
  </si>
  <si>
    <t>Хохлова</t>
  </si>
  <si>
    <t>Синицина</t>
  </si>
  <si>
    <t>Петухов</t>
  </si>
  <si>
    <t>Копылов</t>
  </si>
  <si>
    <t>Кобылкин</t>
  </si>
  <si>
    <t>Должность</t>
  </si>
  <si>
    <t>Отдел</t>
  </si>
  <si>
    <t>продавец</t>
  </si>
  <si>
    <t>кассир</t>
  </si>
  <si>
    <t>менеджер</t>
  </si>
  <si>
    <t>Продавец</t>
  </si>
  <si>
    <t>Кассир</t>
  </si>
  <si>
    <t>Менеджер</t>
  </si>
  <si>
    <t>Оклад (руб./час.)</t>
  </si>
  <si>
    <t>Начисленно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</si>
</sst>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29.7109375" customWidth="1"/>
    <col min="2" max="2" width="25.140625" customWidth="1"/>
  </cols>
  <sheetData>
    <row r="1" spans="1:2">
      <c r="A1" s="2" t="s">
        <v>0</v>
      </c>
      <c r="B1" s="2" t="s">
        <v>1</v>
      </c>
    </row>
    <row r="2" spans="1:2">
      <c r="A2" s="1" t="s">
        <v>2</v>
      </c>
      <c r="B2" s="1">
        <v>176</v>
      </c>
    </row>
    <row r="3" spans="1:2">
      <c r="A3" s="1" t="s">
        <v>3</v>
      </c>
      <c r="B3" s="1">
        <v>182</v>
      </c>
    </row>
    <row r="4" spans="1:2">
      <c r="A4" s="1" t="s">
        <v>4</v>
      </c>
      <c r="B4" s="1">
        <v>156</v>
      </c>
    </row>
    <row r="5" spans="1:2">
      <c r="A5" s="1" t="s">
        <v>5</v>
      </c>
      <c r="B5" s="1">
        <v>143</v>
      </c>
    </row>
    <row r="6" spans="1:2">
      <c r="A6" s="1" t="s">
        <v>6</v>
      </c>
      <c r="B6" s="1">
        <v>36</v>
      </c>
    </row>
    <row r="7" spans="1:2">
      <c r="A7" s="1" t="s">
        <v>7</v>
      </c>
      <c r="B7" s="1">
        <v>159</v>
      </c>
    </row>
    <row r="8" spans="1:2">
      <c r="A8" s="1" t="s">
        <v>8</v>
      </c>
      <c r="B8" s="1">
        <v>149</v>
      </c>
    </row>
    <row r="9" spans="1:2">
      <c r="A9" s="1" t="s">
        <v>9</v>
      </c>
      <c r="B9" s="1">
        <v>170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F27" sqref="F27"/>
    </sheetView>
  </sheetViews>
  <sheetFormatPr defaultRowHeight="15"/>
  <cols>
    <col min="1" max="1" width="18" customWidth="1"/>
    <col min="2" max="2" width="14" customWidth="1"/>
    <col min="3" max="3" width="10.7109375" customWidth="1"/>
  </cols>
  <sheetData>
    <row r="1" spans="1:3">
      <c r="A1" s="2" t="s">
        <v>0</v>
      </c>
      <c r="B1" s="4" t="s">
        <v>10</v>
      </c>
      <c r="C1" s="4" t="s">
        <v>11</v>
      </c>
    </row>
    <row r="2" spans="1:3">
      <c r="A2" s="1" t="str">
        <f>'Ведомость учета отработанного в'!A2</f>
        <v>Иванов</v>
      </c>
      <c r="B2" s="3" t="s">
        <v>12</v>
      </c>
      <c r="C2" s="3">
        <v>1</v>
      </c>
    </row>
    <row r="3" spans="1:3">
      <c r="A3" s="1" t="str">
        <f>'Ведомость учета отработанного в'!A3</f>
        <v>Петров</v>
      </c>
      <c r="B3" s="3" t="s">
        <v>12</v>
      </c>
      <c r="C3" s="3">
        <v>2</v>
      </c>
    </row>
    <row r="4" spans="1:3">
      <c r="A4" s="1" t="str">
        <f>'Ведомость учета отработанного в'!A4</f>
        <v>Сидоров</v>
      </c>
      <c r="B4" s="3" t="s">
        <v>12</v>
      </c>
      <c r="C4" s="3">
        <v>3</v>
      </c>
    </row>
    <row r="5" spans="1:3">
      <c r="A5" s="1" t="str">
        <f>'Ведомость учета отработанного в'!A5</f>
        <v>Хохлова</v>
      </c>
      <c r="B5" s="3" t="s">
        <v>13</v>
      </c>
      <c r="C5" s="3">
        <v>1</v>
      </c>
    </row>
    <row r="6" spans="1:3">
      <c r="A6" s="1" t="str">
        <f>'Ведомость учета отработанного в'!A6</f>
        <v>Синицина</v>
      </c>
      <c r="B6" s="3" t="s">
        <v>13</v>
      </c>
      <c r="C6" s="3">
        <v>2</v>
      </c>
    </row>
    <row r="7" spans="1:3">
      <c r="A7" s="1" t="str">
        <f>'Ведомость учета отработанного в'!A7</f>
        <v>Петухов</v>
      </c>
      <c r="B7" s="3" t="s">
        <v>14</v>
      </c>
      <c r="C7" s="3">
        <v>1</v>
      </c>
    </row>
    <row r="8" spans="1:3">
      <c r="A8" s="1" t="str">
        <f>'Ведомость учета отработанного в'!A8</f>
        <v>Копылов</v>
      </c>
      <c r="B8" s="3" t="s">
        <v>14</v>
      </c>
      <c r="C8" s="3">
        <v>2</v>
      </c>
    </row>
    <row r="9" spans="1:3">
      <c r="A9" s="1" t="str">
        <f>'Ведомость учета отработанного в'!A9</f>
        <v>Кобылкин</v>
      </c>
      <c r="B9" s="3" t="s">
        <v>14</v>
      </c>
      <c r="C9" s="3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D6" sqref="D6"/>
    </sheetView>
  </sheetViews>
  <sheetFormatPr defaultRowHeight="15"/>
  <cols>
    <col min="1" max="1" width="14.140625" customWidth="1"/>
    <col min="2" max="2" width="17.85546875" customWidth="1"/>
  </cols>
  <sheetData>
    <row r="1" spans="1:2">
      <c r="A1" s="3" t="s">
        <v>10</v>
      </c>
      <c r="B1" s="3" t="s">
        <v>18</v>
      </c>
    </row>
    <row r="2" spans="1:2">
      <c r="A2" s="3" t="s">
        <v>15</v>
      </c>
      <c r="B2" s="3">
        <v>122</v>
      </c>
    </row>
    <row r="3" spans="1:2">
      <c r="A3" s="3" t="s">
        <v>16</v>
      </c>
      <c r="B3" s="3">
        <v>110</v>
      </c>
    </row>
    <row r="4" spans="1:2">
      <c r="A4" s="3" t="s">
        <v>17</v>
      </c>
      <c r="B4" s="3">
        <v>153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2" sqref="B2"/>
    </sheetView>
  </sheetViews>
  <sheetFormatPr defaultRowHeight="15"/>
  <cols>
    <col min="1" max="1" width="19.42578125" customWidth="1"/>
    <col min="2" max="2" width="16.85546875" customWidth="1"/>
  </cols>
  <sheetData>
    <row r="1" spans="1:2">
      <c r="A1" t="s">
        <v>0</v>
      </c>
      <c r="B1" t="s">
        <v>19</v>
      </c>
    </row>
    <row r="2" spans="1:2">
      <c r="A2" t="str">
        <f>'Справочник должностей'!A2</f>
        <v>Иванов</v>
      </c>
      <c r="B2">
        <f>VLOOKUP(A2,'Ведомость учета отработанного в'!$A$2:$B$9,2,FALSE)*VLOOKUP(VLOOKUP(A2,'Справочник должностей'!$A$2:$B$9,2,FALSE),'Справочник тарифов'!$A$2:$B$4,2,FALSE)</f>
        <v>21472</v>
      </c>
    </row>
    <row r="3" spans="1:2">
      <c r="A3" t="str">
        <f>'Справочник должностей'!A3</f>
        <v>Петров</v>
      </c>
      <c r="B3">
        <f>VLOOKUP(A3,'Ведомость учета отработанного в'!$A$2:$B$9,2,FALSE)*VLOOKUP(VLOOKUP(A3,'Справочник должностей'!$A$2:$B$9,2,FALSE),'Справочник тарифов'!$A$2:$B$4,2,FALSE)</f>
        <v>22204</v>
      </c>
    </row>
    <row r="4" spans="1:2">
      <c r="A4" t="str">
        <f>'Справочник должностей'!A4</f>
        <v>Сидоров</v>
      </c>
      <c r="B4">
        <f>VLOOKUP(A4,'Ведомость учета отработанного в'!$A$2:$B$9,2,FALSE)*VLOOKUP(VLOOKUP(A4,'Справочник должностей'!$A$2:$B$9,2,FALSE),'Справочник тарифов'!$A$2:$B$4,2,FALSE)</f>
        <v>19032</v>
      </c>
    </row>
    <row r="5" spans="1:2">
      <c r="A5" t="str">
        <f>'Справочник должностей'!A5</f>
        <v>Хохлова</v>
      </c>
      <c r="B5">
        <f>VLOOKUP(A5,'Ведомость учета отработанного в'!$A$2:$B$9,2,FALSE)*VLOOKUP(VLOOKUP(A5,'Справочник должностей'!$A$2:$B$9,2,FALSE),'Справочник тарифов'!$A$2:$B$4,2,FALSE)</f>
        <v>15730</v>
      </c>
    </row>
    <row r="6" spans="1:2">
      <c r="A6" t="str">
        <f>'Справочник должностей'!A6</f>
        <v>Синицина</v>
      </c>
      <c r="B6">
        <f>VLOOKUP(A6,'Ведомость учета отработанного в'!$A$2:$B$9,2,FALSE)*VLOOKUP(VLOOKUP(A6,'Справочник должностей'!$A$2:$B$9,2,FALSE),'Справочник тарифов'!$A$2:$B$4,2,FALSE)</f>
        <v>3960</v>
      </c>
    </row>
    <row r="7" spans="1:2">
      <c r="A7" t="str">
        <f>'Справочник должностей'!A7</f>
        <v>Петухов</v>
      </c>
      <c r="B7">
        <f>VLOOKUP(A7,'Ведомость учета отработанного в'!$A$2:$B$9,2,FALSE)*VLOOKUP(VLOOKUP(A7,'Справочник должностей'!$A$2:$B$9,2,FALSE),'Справочник тарифов'!$A$2:$B$4,2,FALSE)</f>
        <v>24327</v>
      </c>
    </row>
    <row r="8" spans="1:2">
      <c r="A8" t="str">
        <f>'Справочник должностей'!A8</f>
        <v>Копылов</v>
      </c>
      <c r="B8">
        <f>VLOOKUP(A8,'Ведомость учета отработанного в'!$A$2:$B$9,2,FALSE)*VLOOKUP(VLOOKUP(A8,'Справочник должностей'!$A$2:$B$9,2,FALSE),'Справочник тарифов'!$A$2:$B$4,2,FALSE)</f>
        <v>22797</v>
      </c>
    </row>
    <row r="9" spans="1:2">
      <c r="A9" t="str">
        <f>'Справочник должностей'!A9</f>
        <v>Кобылкин</v>
      </c>
      <c r="B9">
        <f>VLOOKUP(A9,'Ведомость учета отработанного в'!$A$2:$B$9,2,FALSE)*VLOOKUP(VLOOKUP(A9,'Справочник должностей'!$A$2:$B$9,2,FALSE),'Справочник тарифов'!$A$2:$B$4,2,FALSE)</f>
        <v>26010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 учета отработанного в</vt:lpstr>
      <vt:lpstr>Справочник должностей</vt:lpstr>
      <vt:lpstr>Справочник тарифов</vt:lpstr>
      <vt:lpstr>Ведомость начисления зарплаты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2013-03-03T13:25:47Z</dcterms:modified>
</cp:coreProperties>
</file>