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2" i="1" l="1"/>
  <c r="B23" i="1"/>
  <c r="C23" i="1"/>
  <c r="D23" i="1"/>
  <c r="E23" i="1"/>
  <c r="C22" i="1"/>
  <c r="D22" i="1"/>
  <c r="E22" i="1"/>
  <c r="G11" i="1"/>
  <c r="B18" i="1"/>
  <c r="D20" i="1" l="1"/>
  <c r="E20" i="1"/>
  <c r="C20" i="1"/>
  <c r="B20" i="1"/>
  <c r="A12" i="1"/>
  <c r="A11" i="1"/>
  <c r="A10" i="1"/>
  <c r="A9" i="1"/>
  <c r="A8" i="1"/>
  <c r="A7" i="1"/>
  <c r="A6" i="1"/>
  <c r="A5" i="1"/>
  <c r="C18" i="1" l="1"/>
  <c r="E18" i="1"/>
  <c r="D18" i="1"/>
  <c r="B19" i="1"/>
  <c r="C19" i="1"/>
  <c r="D19" i="1"/>
  <c r="E19" i="1"/>
</calcChain>
</file>

<file path=xl/sharedStrings.xml><?xml version="1.0" encoding="utf-8"?>
<sst xmlns="http://schemas.openxmlformats.org/spreadsheetml/2006/main" count="6" uniqueCount="6">
  <si>
    <t xml:space="preserve">дата </t>
  </si>
  <si>
    <t>кор счет</t>
  </si>
  <si>
    <t>сумма</t>
  </si>
  <si>
    <t>пример моего решения</t>
  </si>
  <si>
    <t>скрытые служебные ячейки</t>
  </si>
  <si>
    <t>скрытые служебные ячейки=&gt;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</si>
</sst>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right" vertical="top"/>
    </xf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14" fontId="1" fillId="0" borderId="0" xfId="0" applyNumberFormat="1" applyFont="1" applyBorder="1" applyAlignment="1">
      <alignment horizontal="left" vertical="top"/>
    </xf>
    <xf numFmtId="1" fontId="1" fillId="0" borderId="0" xfId="0" applyNumberFormat="1" applyFont="1" applyBorder="1" applyAlignment="1">
      <alignment horizontal="left" vertical="top"/>
    </xf>
    <xf numFmtId="4" fontId="1" fillId="0" borderId="0" xfId="0" applyNumberFormat="1" applyFont="1" applyBorder="1" applyAlignment="1">
      <alignment horizontal="right" vertical="top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3"/>
  <sheetViews>
    <sheetView tabSelected="1" topLeftCell="A4" workbookViewId="0">
      <selection activeCell="B23" sqref="B23"/>
    </sheetView>
  </sheetViews>
  <sheetFormatPr defaultRowHeight="15" x14ac:dyDescent="0.25"/>
  <cols>
    <col min="1" max="1" width="31.85546875" customWidth="1"/>
    <col min="2" max="2" width="11.42578125" bestFit="1" customWidth="1"/>
    <col min="3" max="3" width="12.42578125" bestFit="1" customWidth="1"/>
    <col min="4" max="4" width="12.28515625" bestFit="1" customWidth="1"/>
    <col min="5" max="5" width="12.42578125" bestFit="1" customWidth="1"/>
    <col min="6" max="7" width="11.42578125" bestFit="1" customWidth="1"/>
    <col min="8" max="8" width="28.7109375" customWidth="1"/>
    <col min="9" max="9" width="11.42578125" bestFit="1" customWidth="1"/>
    <col min="10" max="10" width="12.42578125" bestFit="1" customWidth="1"/>
    <col min="11" max="12" width="11.42578125" bestFit="1" customWidth="1"/>
    <col min="13" max="13" width="8.85546875" customWidth="1"/>
  </cols>
  <sheetData>
    <row r="4" spans="1:7" x14ac:dyDescent="0.25">
      <c r="A4" s="6" t="s">
        <v>4</v>
      </c>
      <c r="B4" t="s">
        <v>0</v>
      </c>
      <c r="C4" t="s">
        <v>1</v>
      </c>
      <c r="D4" t="s">
        <v>2</v>
      </c>
    </row>
    <row r="5" spans="1:7" x14ac:dyDescent="0.25">
      <c r="A5" s="6" t="str">
        <f>MONTH(B5)&amp;"."&amp;YEAR(B5)</f>
        <v>5.2017</v>
      </c>
      <c r="B5" s="1">
        <v>42864</v>
      </c>
      <c r="C5" s="2">
        <v>66</v>
      </c>
      <c r="D5" s="3">
        <v>400000</v>
      </c>
    </row>
    <row r="6" spans="1:7" x14ac:dyDescent="0.25">
      <c r="A6" s="6" t="str">
        <f t="shared" ref="A6:A12" si="0">MONTH(B6)&amp;"."&amp;YEAR(B6)</f>
        <v>5.2017</v>
      </c>
      <c r="B6" s="1">
        <v>42864</v>
      </c>
      <c r="C6" s="2">
        <v>62</v>
      </c>
      <c r="D6" s="3">
        <v>1100000</v>
      </c>
    </row>
    <row r="7" spans="1:7" x14ac:dyDescent="0.25">
      <c r="A7" s="6" t="str">
        <f t="shared" si="0"/>
        <v>6.2017</v>
      </c>
      <c r="B7" s="1">
        <v>42899</v>
      </c>
      <c r="C7" s="2">
        <v>66</v>
      </c>
      <c r="D7" s="3">
        <v>10451677.26</v>
      </c>
    </row>
    <row r="8" spans="1:7" x14ac:dyDescent="0.25">
      <c r="A8" s="6" t="str">
        <f t="shared" si="0"/>
        <v>6.2017</v>
      </c>
      <c r="B8" s="1">
        <v>42899</v>
      </c>
      <c r="C8" s="2">
        <v>62</v>
      </c>
      <c r="D8" s="3">
        <v>11451677.26</v>
      </c>
    </row>
    <row r="9" spans="1:7" x14ac:dyDescent="0.25">
      <c r="A9" s="6" t="str">
        <f t="shared" si="0"/>
        <v>4.2018</v>
      </c>
      <c r="B9" s="1">
        <v>43199</v>
      </c>
      <c r="C9" s="2">
        <v>66</v>
      </c>
      <c r="D9" s="3">
        <v>300000</v>
      </c>
    </row>
    <row r="10" spans="1:7" x14ac:dyDescent="0.25">
      <c r="A10" s="6" t="str">
        <f t="shared" si="0"/>
        <v>4.2018</v>
      </c>
      <c r="B10" s="1">
        <v>43199</v>
      </c>
      <c r="C10" s="2">
        <v>62</v>
      </c>
      <c r="D10" s="3">
        <v>2100000</v>
      </c>
    </row>
    <row r="11" spans="1:7" x14ac:dyDescent="0.25">
      <c r="A11" s="6" t="str">
        <f t="shared" si="0"/>
        <v>7.2018</v>
      </c>
      <c r="B11" s="1">
        <v>43294</v>
      </c>
      <c r="C11" s="2">
        <v>66</v>
      </c>
      <c r="D11" s="3">
        <v>1451677.26</v>
      </c>
      <c r="G11" t="e">
        <f>к</f>
        <v>#NAME?</v>
      </c>
    </row>
    <row r="12" spans="1:7" x14ac:dyDescent="0.25">
      <c r="A12" s="6" t="str">
        <f t="shared" si="0"/>
        <v>7.2018</v>
      </c>
      <c r="B12" s="1">
        <v>43294</v>
      </c>
      <c r="C12" s="2">
        <v>62</v>
      </c>
      <c r="D12" s="3">
        <v>2451677.2599999998</v>
      </c>
    </row>
    <row r="13" spans="1:7" x14ac:dyDescent="0.25">
      <c r="B13" s="7"/>
      <c r="C13" s="8"/>
      <c r="D13" s="9"/>
    </row>
    <row r="16" spans="1:7" x14ac:dyDescent="0.25">
      <c r="A16" t="s">
        <v>3</v>
      </c>
    </row>
    <row r="17" spans="1:5" x14ac:dyDescent="0.25">
      <c r="B17" s="4">
        <v>42856</v>
      </c>
      <c r="C17" s="4">
        <v>42887</v>
      </c>
      <c r="D17" s="4">
        <v>43191</v>
      </c>
      <c r="E17" s="4">
        <v>43282</v>
      </c>
    </row>
    <row r="18" spans="1:5" x14ac:dyDescent="0.25">
      <c r="A18">
        <v>66</v>
      </c>
      <c r="B18" s="5">
        <f>SUMIFS($D$5:$D$12,$A$5:$A$12,B20,$C$5:$C$12,$A$18)</f>
        <v>400000</v>
      </c>
      <c r="C18" s="5">
        <f>SUMIFS($D$5:$D$12,$A$5:$A$12,C20,$C$5:$C$12,$A$18)</f>
        <v>10451677.26</v>
      </c>
      <c r="D18" s="5">
        <f>SUMIFS($D$5:$D$12,$A$5:$A$12,D20,$C$5:$C$12,$A$18)</f>
        <v>300000</v>
      </c>
      <c r="E18" s="5">
        <f>SUMIFS($D$5:$D$12,$A$5:$A$12,E20,$C$5:$C$12,$A$18)</f>
        <v>1451677.26</v>
      </c>
    </row>
    <row r="19" spans="1:5" x14ac:dyDescent="0.25">
      <c r="A19">
        <v>62</v>
      </c>
      <c r="B19" s="5">
        <f>SUMIFS($D$5:$D$12,$A$5:$A$12,B20,$C$5:$C$12,$A$19)</f>
        <v>1100000</v>
      </c>
      <c r="C19" s="5">
        <f>SUMIFS($D$5:$D$12,$A$5:$A$12,C20,$C$5:$C$12,$A$19)</f>
        <v>11451677.26</v>
      </c>
      <c r="D19" s="5">
        <f>SUMIFS($D$5:$D$12,$A$5:$A$12,D20,$C$5:$C$12,$A$19)</f>
        <v>2100000</v>
      </c>
      <c r="E19" s="5">
        <f>SUMIFS($D$5:$D$12,$A$5:$A$12,E20,$C$5:$C$12,$A$19)</f>
        <v>2451677.2599999998</v>
      </c>
    </row>
    <row r="20" spans="1:5" x14ac:dyDescent="0.25">
      <c r="A20" s="6" t="s">
        <v>5</v>
      </c>
      <c r="B20" s="6" t="str">
        <f>MONTH(B17)&amp;"."&amp;YEAR(B17)</f>
        <v>5.2017</v>
      </c>
      <c r="C20" s="6" t="str">
        <f>MONTH(C17)&amp;"."&amp;YEAR(C17)</f>
        <v>6.2017</v>
      </c>
      <c r="D20" s="6" t="str">
        <f>MONTH(D17)&amp;"."&amp;YEAR(D17)</f>
        <v>4.2018</v>
      </c>
      <c r="E20" s="6" t="str">
        <f>MONTH(E17)&amp;"."&amp;YEAR(E17)</f>
        <v>7.2018</v>
      </c>
    </row>
    <row r="22" spans="1:5" x14ac:dyDescent="0.25">
      <c r="A22" s="10">
        <v>66</v>
      </c>
      <c r="B22" s="10">
        <f>SUMIFS($D$5:$D$12,$B$5:$B$12,"&gt;="&amp;B$17,$B$5:$B$12,"&lt;="&amp;EOMONTH(B$17,0),$C$5:$C$12,$A22)</f>
        <v>400000</v>
      </c>
      <c r="C22" s="10">
        <f t="shared" ref="C22:E23" si="1">SUMIFS($D$5:$D$12,$B$5:$B$12,"&gt;="&amp;C$17,$B$5:$B$12,"&lt;="&amp;EOMONTH(C$17,0),$C$5:$C$12,$A22)</f>
        <v>10451677.26</v>
      </c>
      <c r="D22" s="10">
        <f t="shared" si="1"/>
        <v>300000</v>
      </c>
      <c r="E22" s="10">
        <f t="shared" si="1"/>
        <v>1451677.26</v>
      </c>
    </row>
    <row r="23" spans="1:5" x14ac:dyDescent="0.25">
      <c r="A23" s="10">
        <v>62</v>
      </c>
      <c r="B23" s="10">
        <f>SUMIFS($D$5:$D$12,$B$5:$B$12,"&gt;="&amp;B$17,$B$5:$B$12,"&lt;="&amp;EOMONTH(B$17,0),$C$5:$C$12,$A23)</f>
        <v>1100000</v>
      </c>
      <c r="C23" s="10">
        <f t="shared" si="1"/>
        <v>11451677.26</v>
      </c>
      <c r="D23" s="10">
        <f t="shared" si="1"/>
        <v>2100000</v>
      </c>
      <c r="E23" s="10">
        <f t="shared" si="1"/>
        <v>2451677.2599999998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Орешко Сергей Антонович</dc:creator>
  <cp:lastModifiedBy>User</cp:lastModifiedBy>
  <dcterms:created xsi:type="dcterms:W3CDTF">2018-08-10T11:33:35Z</dcterms:created>
  <dcterms:modified xsi:type="dcterms:W3CDTF">2018-08-10T12:23:44Z</dcterms:modified>
</cp:coreProperties>
</file>