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el005\Downloads\"/>
    </mc:Choice>
  </mc:AlternateContent>
  <bookViews>
    <workbookView xWindow="0" yWindow="0" windowWidth="28800" windowHeight="137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5" i="1"/>
  <c r="K2" i="1"/>
</calcChain>
</file>

<file path=xl/sharedStrings.xml><?xml version="1.0" encoding="utf-8"?>
<sst xmlns="http://schemas.openxmlformats.org/spreadsheetml/2006/main" count="81" uniqueCount="28">
  <si>
    <t>№</t>
  </si>
  <si>
    <t>Улица</t>
  </si>
  <si>
    <t>этажи</t>
  </si>
  <si>
    <t>Дом</t>
  </si>
  <si>
    <t>Корпус</t>
  </si>
  <si>
    <t>Общая площадь дома</t>
  </si>
  <si>
    <t>Площадь общего имущества</t>
  </si>
  <si>
    <t>Площадь нежилых  и жилых помещений</t>
  </si>
  <si>
    <t>Площадь  жилых помещений</t>
  </si>
  <si>
    <t>офисы</t>
  </si>
  <si>
    <t>Баумана</t>
  </si>
  <si>
    <t>Академика К.</t>
  </si>
  <si>
    <t>В</t>
  </si>
  <si>
    <t>Г</t>
  </si>
  <si>
    <t>Д</t>
  </si>
  <si>
    <t>Е</t>
  </si>
  <si>
    <t xml:space="preserve">Гоголя </t>
  </si>
  <si>
    <t>Багратиона</t>
  </si>
  <si>
    <t>И. Франко</t>
  </si>
  <si>
    <t>Игошина</t>
  </si>
  <si>
    <t>Кл. Цеткин</t>
  </si>
  <si>
    <t>Лермонтова</t>
  </si>
  <si>
    <t>Л. Украинки</t>
  </si>
  <si>
    <t>Маяковского</t>
  </si>
  <si>
    <t>Миронова</t>
  </si>
  <si>
    <t>Румянцева</t>
  </si>
  <si>
    <t>Чайковского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</si>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</sst>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2" fillId="3" borderId="3" xfId="0" applyFont="1" applyFill="1" applyBorder="1"/>
    <xf numFmtId="0" fontId="2" fillId="3" borderId="1" xfId="0" applyFont="1" applyFill="1" applyBorder="1" applyAlignment="1">
      <alignment horizontal="center"/>
    </xf>
    <xf numFmtId="0" fontId="0" fillId="3" borderId="3" xfId="0" applyFill="1" applyBorder="1"/>
    <xf numFmtId="4" fontId="2" fillId="4" borderId="1" xfId="0" applyNumberFormat="1" applyFont="1" applyFill="1" applyBorder="1" applyAlignment="1">
      <alignment horizontal="center"/>
    </xf>
    <xf numFmtId="4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textRotation="90" wrapText="1"/>
    </xf>
    <xf numFmtId="0" fontId="3" fillId="2" borderId="0" xfId="0" applyFont="1" applyFill="1" applyBorder="1" applyAlignment="1">
      <alignment horizontal="center" textRotation="90" wrapText="1"/>
    </xf>
    <xf numFmtId="0" fontId="2" fillId="3" borderId="1" xfId="0" applyFont="1" applyFill="1" applyBorder="1"/>
    <xf numFmtId="2" fontId="0" fillId="0" borderId="0" xfId="0" applyNumberFormat="1"/>
    <xf numFmtId="0" fontId="0" fillId="5" borderId="0" xfId="0" applyFill="1"/>
    <xf numFmtId="0" fontId="0" fillId="7" borderId="0" xfId="0" applyFill="1"/>
    <xf numFmtId="0" fontId="1" fillId="0" borderId="0" xfId="0" applyFont="1" applyBorder="1" applyAlignment="1">
      <alignment horizontal="center" textRotation="90" wrapText="1"/>
    </xf>
    <xf numFmtId="4" fontId="2" fillId="8" borderId="1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3" borderId="6" xfId="0" applyFont="1" applyFill="1" applyBorder="1" applyAlignment="1">
      <alignment horizontal="center" textRotation="90" wrapText="1"/>
    </xf>
    <xf numFmtId="0" fontId="3" fillId="3" borderId="4" xfId="0" applyFont="1" applyFill="1" applyBorder="1" applyAlignment="1">
      <alignment horizontal="center" textRotation="90" wrapText="1"/>
    </xf>
    <xf numFmtId="0" fontId="0" fillId="0" borderId="3" xfId="0" applyBorder="1" applyAlignment="1">
      <alignment horizontal="center" textRotation="90" wrapText="1"/>
    </xf>
    <xf numFmtId="0" fontId="0" fillId="0" borderId="7" xfId="0" applyBorder="1" applyAlignment="1">
      <alignment horizontal="center" textRotation="90" wrapText="1"/>
    </xf>
    <xf numFmtId="0" fontId="3" fillId="2" borderId="5" xfId="0" applyFont="1" applyFill="1" applyBorder="1" applyAlignment="1">
      <alignment horizontal="center" textRotation="90" wrapText="1"/>
    </xf>
    <xf numFmtId="0" fontId="3" fillId="2" borderId="0" xfId="0" applyFont="1" applyFill="1" applyBorder="1" applyAlignment="1">
      <alignment horizontal="center" textRotation="90" wrapText="1"/>
    </xf>
    <xf numFmtId="0" fontId="0" fillId="0" borderId="8" xfId="0" applyBorder="1" applyAlignment="1">
      <alignment horizontal="center" textRotation="90" wrapText="1"/>
    </xf>
    <xf numFmtId="0" fontId="0" fillId="0" borderId="0" xfId="0" applyAlignment="1">
      <alignment textRotation="90"/>
    </xf>
    <xf numFmtId="0" fontId="0" fillId="0" borderId="8" xfId="0" applyBorder="1" applyAlignment="1">
      <alignment textRotation="90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zoomScale="160" zoomScaleNormal="160" workbookViewId="0">
      <selection activeCell="L71" sqref="L71"/>
    </sheetView>
  </sheetViews>
  <sheetFormatPr defaultRowHeight="15" x14ac:dyDescent="0.25"/>
  <cols>
    <col min="2" max="2" width="13.5703125" customWidth="1"/>
    <col min="6" max="6" width="12.7109375" customWidth="1"/>
    <col min="7" max="7" width="11.7109375" customWidth="1"/>
    <col min="8" max="9" width="12.42578125" customWidth="1"/>
    <col min="10" max="10" width="11.28515625" customWidth="1"/>
  </cols>
  <sheetData>
    <row r="1" spans="1:13" ht="15" customHeight="1" x14ac:dyDescent="0.25">
      <c r="A1" s="22" t="s">
        <v>0</v>
      </c>
      <c r="B1" s="22" t="s">
        <v>1</v>
      </c>
      <c r="C1" s="22" t="s">
        <v>2</v>
      </c>
      <c r="D1" s="26" t="s">
        <v>3</v>
      </c>
      <c r="E1" s="26" t="s">
        <v>4</v>
      </c>
      <c r="F1" s="30" t="s">
        <v>5</v>
      </c>
      <c r="G1" s="30" t="s">
        <v>6</v>
      </c>
      <c r="H1" s="30" t="s">
        <v>7</v>
      </c>
      <c r="I1" s="12"/>
      <c r="J1" s="30" t="s">
        <v>8</v>
      </c>
      <c r="K1" s="1"/>
      <c r="L1" s="1"/>
      <c r="M1" s="1"/>
    </row>
    <row r="2" spans="1:13" x14ac:dyDescent="0.25">
      <c r="A2" s="23"/>
      <c r="B2" s="23"/>
      <c r="C2" s="25"/>
      <c r="D2" s="27"/>
      <c r="E2" s="27"/>
      <c r="F2" s="33"/>
      <c r="G2" s="33"/>
      <c r="H2" s="31"/>
      <c r="I2" s="13"/>
      <c r="J2" s="31"/>
      <c r="K2" s="15">
        <f>SUMPRODUCT(TRUNC((C5:C70-1)/5+1))</f>
        <v>150</v>
      </c>
      <c r="L2" s="1"/>
      <c r="M2" s="1"/>
    </row>
    <row r="3" spans="1:13" x14ac:dyDescent="0.25">
      <c r="A3" s="23"/>
      <c r="B3" s="23"/>
      <c r="C3" s="25"/>
      <c r="D3" s="27"/>
      <c r="E3" s="27"/>
      <c r="F3" s="33"/>
      <c r="G3" s="33"/>
      <c r="H3" s="31"/>
      <c r="I3" s="13"/>
      <c r="J3" s="31"/>
      <c r="L3" s="1"/>
      <c r="M3" s="1"/>
    </row>
    <row r="4" spans="1:13" ht="30" thickBot="1" x14ac:dyDescent="0.3">
      <c r="A4" s="24"/>
      <c r="B4" s="24"/>
      <c r="C4" s="24"/>
      <c r="D4" s="28"/>
      <c r="E4" s="29"/>
      <c r="F4" s="34"/>
      <c r="G4" s="34"/>
      <c r="H4" s="32"/>
      <c r="I4" s="18" t="s">
        <v>9</v>
      </c>
      <c r="J4" s="32"/>
      <c r="K4" s="17">
        <v>132000</v>
      </c>
      <c r="L4" s="16">
        <v>139920</v>
      </c>
      <c r="M4" s="1"/>
    </row>
    <row r="5" spans="1:13" ht="16.5" thickBot="1" x14ac:dyDescent="0.3">
      <c r="A5" s="5">
        <v>1</v>
      </c>
      <c r="B5" s="6" t="s">
        <v>10</v>
      </c>
      <c r="C5" s="14">
        <v>15</v>
      </c>
      <c r="D5" s="7">
        <v>229</v>
      </c>
      <c r="E5" s="7">
        <v>3</v>
      </c>
      <c r="F5" s="3">
        <v>5532.3</v>
      </c>
      <c r="G5" s="2">
        <v>670.5</v>
      </c>
      <c r="H5" s="10">
        <v>4861.8</v>
      </c>
      <c r="I5" s="19">
        <v>1225.71</v>
      </c>
      <c r="J5" s="10">
        <v>3636.09</v>
      </c>
      <c r="K5" s="15">
        <f>K$4*TRUNC(($C5-1)/5+1)/$K$2</f>
        <v>2640</v>
      </c>
      <c r="L5" s="15">
        <f>L$4*TRUNC(($C5-1)/5+1)/$K$2</f>
        <v>2798.4</v>
      </c>
      <c r="M5" s="1"/>
    </row>
    <row r="6" spans="1:13" ht="16.5" thickBot="1" x14ac:dyDescent="0.3">
      <c r="A6" s="8">
        <v>2</v>
      </c>
      <c r="B6" s="6" t="s">
        <v>10</v>
      </c>
      <c r="C6" s="14">
        <v>9</v>
      </c>
      <c r="D6" s="7">
        <v>231</v>
      </c>
      <c r="E6" s="7">
        <v>1</v>
      </c>
      <c r="F6" s="3">
        <v>2741.8</v>
      </c>
      <c r="G6" s="2">
        <v>346.8</v>
      </c>
      <c r="H6" s="10">
        <v>2395</v>
      </c>
      <c r="I6" s="19">
        <v>97.6</v>
      </c>
      <c r="J6" s="10">
        <v>2297.4</v>
      </c>
      <c r="K6" s="15">
        <f>K$4*TRUNC(($C6-1)/5+1)/$K$2</f>
        <v>1760</v>
      </c>
      <c r="L6" s="15">
        <f>L$4*TRUNC(($C6-1)/5+1)/$K$2</f>
        <v>1865.6</v>
      </c>
      <c r="M6" s="1"/>
    </row>
    <row r="7" spans="1:13" ht="16.5" thickBot="1" x14ac:dyDescent="0.3">
      <c r="A7" s="5">
        <v>3</v>
      </c>
      <c r="B7" s="6" t="s">
        <v>10</v>
      </c>
      <c r="C7" s="14">
        <v>9</v>
      </c>
      <c r="D7" s="7">
        <v>231</v>
      </c>
      <c r="E7" s="7">
        <v>2</v>
      </c>
      <c r="F7" s="3">
        <v>2806.3</v>
      </c>
      <c r="G7" s="2">
        <v>547.20000000000005</v>
      </c>
      <c r="H7" s="10">
        <v>2259.1</v>
      </c>
      <c r="I7" s="19"/>
      <c r="J7" s="10">
        <v>2259.1</v>
      </c>
      <c r="K7" s="15">
        <f>K$4*TRUNC(($C7-1)/5+1)/$K$2</f>
        <v>1760</v>
      </c>
      <c r="L7" s="15">
        <f>L$4*TRUNC(($C7-1)/5+1)/$K$2</f>
        <v>1865.6</v>
      </c>
      <c r="M7" s="1"/>
    </row>
    <row r="8" spans="1:13" ht="16.5" thickBot="1" x14ac:dyDescent="0.3">
      <c r="A8" s="8">
        <v>4</v>
      </c>
      <c r="B8" s="6" t="s">
        <v>10</v>
      </c>
      <c r="C8" s="14">
        <v>9</v>
      </c>
      <c r="D8" s="7">
        <v>231</v>
      </c>
      <c r="E8" s="7">
        <v>3</v>
      </c>
      <c r="F8" s="3">
        <v>3083</v>
      </c>
      <c r="G8" s="2">
        <v>822.4</v>
      </c>
      <c r="H8" s="10">
        <v>2260.6</v>
      </c>
      <c r="I8" s="19"/>
      <c r="J8" s="10">
        <v>2260.6</v>
      </c>
      <c r="K8" s="15">
        <f>K$4*TRUNC(($C8-1)/5+1)/$K$2</f>
        <v>1760</v>
      </c>
      <c r="L8" s="15">
        <f>L$4*TRUNC(($C8-1)/5+1)/$K$2</f>
        <v>1865.6</v>
      </c>
      <c r="M8" s="1"/>
    </row>
    <row r="9" spans="1:13" ht="16.5" thickBot="1" x14ac:dyDescent="0.3">
      <c r="A9" s="5">
        <v>5</v>
      </c>
      <c r="B9" s="6" t="s">
        <v>10</v>
      </c>
      <c r="C9" s="14">
        <v>13</v>
      </c>
      <c r="D9" s="7">
        <v>231</v>
      </c>
      <c r="E9" s="7">
        <v>4</v>
      </c>
      <c r="F9" s="3">
        <v>5434.8</v>
      </c>
      <c r="G9" s="2">
        <v>665.7</v>
      </c>
      <c r="H9" s="10">
        <v>4769.1000000000004</v>
      </c>
      <c r="I9" s="19"/>
      <c r="J9" s="10">
        <v>4769.1000000000004</v>
      </c>
      <c r="K9" s="15">
        <f>K$4*TRUNC(($C9-1)/5+1)/$K$2</f>
        <v>2640</v>
      </c>
      <c r="L9" s="15">
        <f>L$4*TRUNC(($C9-1)/5+1)/$K$2</f>
        <v>2798.4</v>
      </c>
      <c r="M9" s="1"/>
    </row>
    <row r="10" spans="1:13" ht="16.5" thickBot="1" x14ac:dyDescent="0.3">
      <c r="A10" s="8">
        <v>6</v>
      </c>
      <c r="B10" s="6" t="s">
        <v>10</v>
      </c>
      <c r="C10" s="14">
        <v>13</v>
      </c>
      <c r="D10" s="7">
        <v>231</v>
      </c>
      <c r="E10" s="7">
        <v>5</v>
      </c>
      <c r="F10" s="3">
        <v>5371.9</v>
      </c>
      <c r="G10" s="2">
        <v>735.6</v>
      </c>
      <c r="H10" s="10">
        <v>4636.3</v>
      </c>
      <c r="I10" s="19"/>
      <c r="J10" s="10">
        <v>4636.3</v>
      </c>
      <c r="K10" s="15">
        <f>K$4*TRUNC(($C10-1)/5+1)/$K$2</f>
        <v>2640</v>
      </c>
      <c r="L10" s="15">
        <f>L$4*TRUNC(($C10-1)/5+1)/$K$2</f>
        <v>2798.4</v>
      </c>
      <c r="M10" s="1"/>
    </row>
    <row r="11" spans="1:13" ht="16.5" thickBot="1" x14ac:dyDescent="0.3">
      <c r="A11" s="5">
        <v>7</v>
      </c>
      <c r="B11" s="6" t="s">
        <v>10</v>
      </c>
      <c r="C11" s="14">
        <v>15</v>
      </c>
      <c r="D11" s="7">
        <v>231</v>
      </c>
      <c r="E11" s="7">
        <v>7</v>
      </c>
      <c r="F11" s="3">
        <v>4554.7</v>
      </c>
      <c r="G11" s="2">
        <v>659.1</v>
      </c>
      <c r="H11" s="10">
        <v>3895.6</v>
      </c>
      <c r="I11" s="19">
        <v>1084.9000000000001</v>
      </c>
      <c r="J11" s="10">
        <v>2810.7</v>
      </c>
      <c r="K11" s="15">
        <f>K$4*TRUNC(($C11-1)/5+1)/$K$2</f>
        <v>2640</v>
      </c>
      <c r="L11" s="15">
        <f>L$4*TRUNC(($C11-1)/5+1)/$K$2</f>
        <v>2798.4</v>
      </c>
      <c r="M11" s="1"/>
    </row>
    <row r="12" spans="1:13" ht="16.5" thickBot="1" x14ac:dyDescent="0.3">
      <c r="A12" s="8">
        <v>8</v>
      </c>
      <c r="B12" s="6" t="s">
        <v>10</v>
      </c>
      <c r="C12" s="14">
        <v>3</v>
      </c>
      <c r="D12" s="7">
        <v>233</v>
      </c>
      <c r="E12" s="7">
        <v>1</v>
      </c>
      <c r="F12" s="3">
        <v>1010.7</v>
      </c>
      <c r="G12" s="2">
        <v>243.6</v>
      </c>
      <c r="H12" s="11">
        <v>767.1</v>
      </c>
      <c r="I12" s="20">
        <v>114.2</v>
      </c>
      <c r="J12" s="10">
        <v>652.9</v>
      </c>
      <c r="K12" s="15">
        <f>K$4*TRUNC(($C12-1)/5+1)/$K$2</f>
        <v>880</v>
      </c>
      <c r="L12" s="15">
        <f>L$4*TRUNC(($C12-1)/5+1)/$K$2</f>
        <v>932.8</v>
      </c>
      <c r="M12" s="1"/>
    </row>
    <row r="13" spans="1:13" ht="16.5" thickBot="1" x14ac:dyDescent="0.3">
      <c r="A13" s="5">
        <v>9</v>
      </c>
      <c r="B13" s="6" t="s">
        <v>10</v>
      </c>
      <c r="C13" s="14">
        <v>9</v>
      </c>
      <c r="D13" s="7">
        <v>233</v>
      </c>
      <c r="E13" s="7">
        <v>2</v>
      </c>
      <c r="F13" s="3">
        <v>2960.4</v>
      </c>
      <c r="G13" s="2">
        <v>478</v>
      </c>
      <c r="H13" s="10">
        <v>2482.4</v>
      </c>
      <c r="I13" s="19">
        <v>211.23000000000002</v>
      </c>
      <c r="J13" s="10">
        <v>2271.17</v>
      </c>
      <c r="K13" s="15">
        <f>K$4*TRUNC(($C13-1)/5+1)/$K$2</f>
        <v>1760</v>
      </c>
      <c r="L13" s="15">
        <f>L$4*TRUNC(($C13-1)/5+1)/$K$2</f>
        <v>1865.6</v>
      </c>
      <c r="M13" s="1"/>
    </row>
    <row r="14" spans="1:13" ht="16.5" thickBot="1" x14ac:dyDescent="0.3">
      <c r="A14" s="8">
        <v>10</v>
      </c>
      <c r="B14" s="6" t="s">
        <v>10</v>
      </c>
      <c r="C14" s="14">
        <v>9</v>
      </c>
      <c r="D14" s="7">
        <v>233</v>
      </c>
      <c r="E14" s="7">
        <v>3</v>
      </c>
      <c r="F14" s="3">
        <v>3085.3</v>
      </c>
      <c r="G14" s="2">
        <v>748.4</v>
      </c>
      <c r="H14" s="10">
        <v>2336.9</v>
      </c>
      <c r="I14" s="19">
        <v>211.9</v>
      </c>
      <c r="J14" s="10">
        <v>2125</v>
      </c>
      <c r="K14" s="15">
        <f>K$4*TRUNC(($C14-1)/5+1)/$K$2</f>
        <v>1760</v>
      </c>
      <c r="L14" s="15">
        <f>L$4*TRUNC(($C14-1)/5+1)/$K$2</f>
        <v>1865.6</v>
      </c>
      <c r="M14" s="1"/>
    </row>
    <row r="15" spans="1:13" ht="16.5" thickBot="1" x14ac:dyDescent="0.3">
      <c r="A15" s="5">
        <v>11</v>
      </c>
      <c r="B15" s="6" t="s">
        <v>10</v>
      </c>
      <c r="C15" s="14">
        <v>9</v>
      </c>
      <c r="D15" s="7">
        <v>233</v>
      </c>
      <c r="E15" s="7">
        <v>4</v>
      </c>
      <c r="F15" s="3">
        <v>3079.6</v>
      </c>
      <c r="G15" s="2">
        <v>749.7</v>
      </c>
      <c r="H15" s="10">
        <v>2329.9</v>
      </c>
      <c r="I15" s="19">
        <v>223.3</v>
      </c>
      <c r="J15" s="10">
        <v>2106.6</v>
      </c>
      <c r="K15" s="15">
        <f>K$4*TRUNC(($C15-1)/5+1)/$K$2</f>
        <v>1760</v>
      </c>
      <c r="L15" s="15">
        <f>L$4*TRUNC(($C15-1)/5+1)/$K$2</f>
        <v>1865.6</v>
      </c>
      <c r="M15" s="1"/>
    </row>
    <row r="16" spans="1:13" ht="16.5" thickBot="1" x14ac:dyDescent="0.3">
      <c r="A16" s="8">
        <v>12</v>
      </c>
      <c r="B16" s="6" t="s">
        <v>10</v>
      </c>
      <c r="C16" s="14">
        <v>9</v>
      </c>
      <c r="D16" s="7">
        <v>233</v>
      </c>
      <c r="E16" s="7">
        <v>5</v>
      </c>
      <c r="F16" s="3">
        <v>3123.6</v>
      </c>
      <c r="G16" s="2">
        <v>501.3</v>
      </c>
      <c r="H16" s="10">
        <v>2622.3</v>
      </c>
      <c r="I16" s="19">
        <v>227.2</v>
      </c>
      <c r="J16" s="10">
        <v>2395.1000000000004</v>
      </c>
      <c r="K16" s="15">
        <f>K$4*TRUNC(($C16-1)/5+1)/$K$2</f>
        <v>1760</v>
      </c>
      <c r="L16" s="15">
        <f>L$4*TRUNC(($C16-1)/5+1)/$K$2</f>
        <v>1865.6</v>
      </c>
      <c r="M16" s="1"/>
    </row>
    <row r="17" spans="1:13" ht="16.5" thickBot="1" x14ac:dyDescent="0.3">
      <c r="A17" s="5">
        <v>13</v>
      </c>
      <c r="B17" s="6" t="s">
        <v>10</v>
      </c>
      <c r="C17" s="14">
        <v>9</v>
      </c>
      <c r="D17" s="7">
        <v>233</v>
      </c>
      <c r="E17" s="7">
        <v>6</v>
      </c>
      <c r="F17" s="3">
        <v>2969</v>
      </c>
      <c r="G17" s="2">
        <v>502.2</v>
      </c>
      <c r="H17" s="10">
        <v>2466.8000000000002</v>
      </c>
      <c r="I17" s="19">
        <v>153.19999999999999</v>
      </c>
      <c r="J17" s="10">
        <v>2313.6000000000004</v>
      </c>
      <c r="K17" s="15">
        <f>K$4*TRUNC(($C17-1)/5+1)/$K$2</f>
        <v>1760</v>
      </c>
      <c r="L17" s="15">
        <f>L$4*TRUNC(($C17-1)/5+1)/$K$2</f>
        <v>1865.6</v>
      </c>
      <c r="M17" s="1"/>
    </row>
    <row r="18" spans="1:13" ht="16.5" thickBot="1" x14ac:dyDescent="0.3">
      <c r="A18" s="8">
        <v>14</v>
      </c>
      <c r="B18" s="6" t="s">
        <v>10</v>
      </c>
      <c r="C18" s="14">
        <v>9</v>
      </c>
      <c r="D18" s="7">
        <v>233</v>
      </c>
      <c r="E18" s="7">
        <v>7</v>
      </c>
      <c r="F18" s="3">
        <v>3114.9</v>
      </c>
      <c r="G18" s="2">
        <v>482.6</v>
      </c>
      <c r="H18" s="10">
        <v>2632.3</v>
      </c>
      <c r="I18" s="19">
        <v>237.7</v>
      </c>
      <c r="J18" s="10">
        <v>2394.6000000000004</v>
      </c>
      <c r="K18" s="15">
        <f>K$4*TRUNC(($C18-1)/5+1)/$K$2</f>
        <v>1760</v>
      </c>
      <c r="L18" s="15">
        <f>L$4*TRUNC(($C18-1)/5+1)/$K$2</f>
        <v>1865.6</v>
      </c>
      <c r="M18" s="1"/>
    </row>
    <row r="19" spans="1:13" ht="16.5" thickBot="1" x14ac:dyDescent="0.3">
      <c r="A19" s="5">
        <v>15</v>
      </c>
      <c r="B19" s="6" t="s">
        <v>10</v>
      </c>
      <c r="C19" s="14">
        <v>17</v>
      </c>
      <c r="D19" s="7">
        <v>233</v>
      </c>
      <c r="E19" s="7">
        <v>8</v>
      </c>
      <c r="F19" s="3">
        <v>6162.3</v>
      </c>
      <c r="G19" s="3">
        <v>2737.7</v>
      </c>
      <c r="H19" s="10">
        <v>3424.6</v>
      </c>
      <c r="I19" s="19"/>
      <c r="J19" s="10">
        <v>3424.6</v>
      </c>
      <c r="K19" s="15">
        <f>K$4*TRUNC(($C19-1)/5+1)/$K$2</f>
        <v>3520</v>
      </c>
      <c r="L19" s="15">
        <f>L$4*TRUNC(($C19-1)/5+1)/$K$2</f>
        <v>3731.2</v>
      </c>
      <c r="M19" s="1"/>
    </row>
    <row r="20" spans="1:13" ht="16.5" thickBot="1" x14ac:dyDescent="0.3">
      <c r="A20" s="8">
        <v>16</v>
      </c>
      <c r="B20" s="6" t="s">
        <v>10</v>
      </c>
      <c r="C20" s="14">
        <v>9</v>
      </c>
      <c r="D20" s="7">
        <v>235</v>
      </c>
      <c r="E20" s="7">
        <v>2</v>
      </c>
      <c r="F20" s="3">
        <v>2705.3</v>
      </c>
      <c r="G20" s="2">
        <v>580.20000000000005</v>
      </c>
      <c r="H20" s="10">
        <v>2125.1</v>
      </c>
      <c r="I20" s="19">
        <v>103.7</v>
      </c>
      <c r="J20" s="10">
        <v>2021.3999999999999</v>
      </c>
      <c r="K20" s="15">
        <f>K$4*TRUNC(($C20-1)/5+1)/$K$2</f>
        <v>1760</v>
      </c>
      <c r="L20" s="15">
        <f>L$4*TRUNC(($C20-1)/5+1)/$K$2</f>
        <v>1865.6</v>
      </c>
      <c r="M20" s="1"/>
    </row>
    <row r="21" spans="1:13" ht="16.5" thickBot="1" x14ac:dyDescent="0.3">
      <c r="A21" s="5">
        <v>17</v>
      </c>
      <c r="B21" s="6" t="s">
        <v>10</v>
      </c>
      <c r="C21" s="14">
        <v>9</v>
      </c>
      <c r="D21" s="7">
        <v>235</v>
      </c>
      <c r="E21" s="7">
        <v>3</v>
      </c>
      <c r="F21" s="3">
        <v>2574.9</v>
      </c>
      <c r="G21" s="2">
        <v>800.2</v>
      </c>
      <c r="H21" s="10">
        <v>1774.7</v>
      </c>
      <c r="I21" s="19"/>
      <c r="J21" s="10">
        <v>1774.7</v>
      </c>
      <c r="K21" s="15">
        <f>K$4*TRUNC(($C21-1)/5+1)/$K$2</f>
        <v>1760</v>
      </c>
      <c r="L21" s="15">
        <f>L$4*TRUNC(($C21-1)/5+1)/$K$2</f>
        <v>1865.6</v>
      </c>
      <c r="M21" s="1"/>
    </row>
    <row r="22" spans="1:13" ht="16.5" thickBot="1" x14ac:dyDescent="0.3">
      <c r="A22" s="8">
        <v>18</v>
      </c>
      <c r="B22" s="6" t="s">
        <v>10</v>
      </c>
      <c r="C22" s="14">
        <v>17</v>
      </c>
      <c r="D22" s="7">
        <v>235</v>
      </c>
      <c r="E22" s="7">
        <v>4</v>
      </c>
      <c r="F22" s="3">
        <v>6178.6</v>
      </c>
      <c r="G22" s="3">
        <v>1705.2</v>
      </c>
      <c r="H22" s="10">
        <v>4473.3999999999996</v>
      </c>
      <c r="I22" s="19">
        <v>269</v>
      </c>
      <c r="J22" s="10">
        <v>4204.3999999999996</v>
      </c>
      <c r="K22" s="15">
        <f>K$4*TRUNC(($C22-1)/5+1)/$K$2</f>
        <v>3520</v>
      </c>
      <c r="L22" s="15">
        <f>L$4*TRUNC(($C22-1)/5+1)/$K$2</f>
        <v>3731.2</v>
      </c>
      <c r="M22" s="1"/>
    </row>
    <row r="23" spans="1:13" ht="16.5" thickBot="1" x14ac:dyDescent="0.3">
      <c r="A23" s="5">
        <v>19</v>
      </c>
      <c r="B23" s="6" t="s">
        <v>10</v>
      </c>
      <c r="C23" s="14">
        <v>17</v>
      </c>
      <c r="D23" s="7">
        <v>235</v>
      </c>
      <c r="E23" s="7">
        <v>5</v>
      </c>
      <c r="F23" s="3">
        <v>6157.6</v>
      </c>
      <c r="G23" s="3">
        <v>1547</v>
      </c>
      <c r="H23" s="10">
        <v>4610.6000000000004</v>
      </c>
      <c r="I23" s="19">
        <v>269.39999999999998</v>
      </c>
      <c r="J23" s="10">
        <v>4341.2000000000007</v>
      </c>
      <c r="K23" s="15">
        <f>K$4*TRUNC(($C23-1)/5+1)/$K$2</f>
        <v>3520</v>
      </c>
      <c r="L23" s="15">
        <f>L$4*TRUNC(($C23-1)/5+1)/$K$2</f>
        <v>3731.2</v>
      </c>
      <c r="M23" s="1"/>
    </row>
    <row r="24" spans="1:13" ht="16.5" thickBot="1" x14ac:dyDescent="0.3">
      <c r="A24" s="8">
        <v>20</v>
      </c>
      <c r="B24" s="6" t="s">
        <v>11</v>
      </c>
      <c r="C24" s="14">
        <v>4</v>
      </c>
      <c r="D24" s="7">
        <v>1</v>
      </c>
      <c r="E24" s="7" t="s">
        <v>12</v>
      </c>
      <c r="F24" s="3">
        <v>499.4</v>
      </c>
      <c r="G24" s="3">
        <v>55.1</v>
      </c>
      <c r="H24" s="10">
        <v>444.3</v>
      </c>
      <c r="I24" s="19"/>
      <c r="J24" s="10">
        <v>444.3</v>
      </c>
      <c r="K24" s="15">
        <f>K$4*TRUNC(($C24-1)/5+1)/$K$2</f>
        <v>880</v>
      </c>
      <c r="L24" s="15">
        <f>L$4*TRUNC(($C24-1)/5+1)/$K$2</f>
        <v>932.8</v>
      </c>
      <c r="M24" s="1"/>
    </row>
    <row r="25" spans="1:13" ht="16.5" thickBot="1" x14ac:dyDescent="0.3">
      <c r="A25" s="5">
        <v>21</v>
      </c>
      <c r="B25" s="6" t="s">
        <v>11</v>
      </c>
      <c r="C25" s="14">
        <v>9</v>
      </c>
      <c r="D25" s="7">
        <v>2</v>
      </c>
      <c r="E25" s="7" t="s">
        <v>13</v>
      </c>
      <c r="F25" s="3">
        <v>2418.4</v>
      </c>
      <c r="G25" s="2">
        <v>285.2</v>
      </c>
      <c r="H25" s="10">
        <v>2133.1999999999998</v>
      </c>
      <c r="I25" s="19">
        <v>112.9</v>
      </c>
      <c r="J25" s="10">
        <v>2020.2999999999997</v>
      </c>
      <c r="K25" s="15">
        <f>K$4*TRUNC(($C25-1)/5+1)/$K$2</f>
        <v>1760</v>
      </c>
      <c r="L25" s="15">
        <f>L$4*TRUNC(($C25-1)/5+1)/$K$2</f>
        <v>1865.6</v>
      </c>
      <c r="M25" s="1"/>
    </row>
    <row r="26" spans="1:13" ht="16.5" thickBot="1" x14ac:dyDescent="0.3">
      <c r="A26" s="8">
        <v>22</v>
      </c>
      <c r="B26" s="6" t="s">
        <v>11</v>
      </c>
      <c r="C26" s="14">
        <v>5</v>
      </c>
      <c r="D26" s="7">
        <v>2</v>
      </c>
      <c r="E26" s="7" t="s">
        <v>14</v>
      </c>
      <c r="F26" s="3">
        <v>1523.8</v>
      </c>
      <c r="G26" s="2">
        <v>320.2</v>
      </c>
      <c r="H26" s="10">
        <v>1203.5999999999999</v>
      </c>
      <c r="I26" s="19"/>
      <c r="J26" s="10">
        <v>1203.5999999999999</v>
      </c>
      <c r="K26" s="15">
        <f>K$4*TRUNC(($C26-1)/5+1)/$K$2</f>
        <v>880</v>
      </c>
      <c r="L26" s="15">
        <f>L$4*TRUNC(($C26-1)/5+1)/$K$2</f>
        <v>932.8</v>
      </c>
      <c r="M26" s="1"/>
    </row>
    <row r="27" spans="1:13" ht="16.5" thickBot="1" x14ac:dyDescent="0.3">
      <c r="A27" s="5">
        <v>23</v>
      </c>
      <c r="B27" s="6" t="s">
        <v>11</v>
      </c>
      <c r="C27" s="14">
        <v>5</v>
      </c>
      <c r="D27" s="7">
        <v>2</v>
      </c>
      <c r="E27" s="7" t="s">
        <v>15</v>
      </c>
      <c r="F27" s="3">
        <v>1412</v>
      </c>
      <c r="G27" s="2">
        <v>115.2</v>
      </c>
      <c r="H27" s="10">
        <v>1296.8</v>
      </c>
      <c r="I27" s="19">
        <v>176.4</v>
      </c>
      <c r="J27" s="10">
        <v>1120.3999999999999</v>
      </c>
      <c r="K27" s="15">
        <f>K$4*TRUNC(($C27-1)/5+1)/$K$2</f>
        <v>880</v>
      </c>
      <c r="L27" s="15">
        <f>L$4*TRUNC(($C27-1)/5+1)/$K$2</f>
        <v>932.8</v>
      </c>
      <c r="M27" s="1"/>
    </row>
    <row r="28" spans="1:13" ht="16.5" thickBot="1" x14ac:dyDescent="0.3">
      <c r="A28" s="8">
        <v>24</v>
      </c>
      <c r="B28" s="6" t="s">
        <v>16</v>
      </c>
      <c r="C28" s="14">
        <v>10</v>
      </c>
      <c r="D28" s="7">
        <v>50</v>
      </c>
      <c r="E28" s="7"/>
      <c r="F28" s="3">
        <v>9499.9</v>
      </c>
      <c r="G28" s="2">
        <v>1118.4000000000001</v>
      </c>
      <c r="H28" s="10">
        <v>8381.5</v>
      </c>
      <c r="I28" s="19">
        <v>852.60000000000014</v>
      </c>
      <c r="J28" s="10">
        <v>7528.9</v>
      </c>
      <c r="K28" s="15">
        <f>K$4*TRUNC(($C28-1)/5+1)/$K$2</f>
        <v>1760</v>
      </c>
      <c r="L28" s="15">
        <f>L$4*TRUNC(($C28-1)/5+1)/$K$2</f>
        <v>1865.6</v>
      </c>
      <c r="M28" s="1"/>
    </row>
    <row r="29" spans="1:13" ht="16.5" thickBot="1" x14ac:dyDescent="0.3">
      <c r="A29" s="5">
        <v>25</v>
      </c>
      <c r="B29" s="6" t="s">
        <v>17</v>
      </c>
      <c r="C29" s="14">
        <v>5</v>
      </c>
      <c r="D29" s="7">
        <v>42</v>
      </c>
      <c r="E29" s="7"/>
      <c r="F29" s="3">
        <v>1523.3</v>
      </c>
      <c r="G29" s="2">
        <v>442.9</v>
      </c>
      <c r="H29" s="10">
        <v>1080.4000000000001</v>
      </c>
      <c r="I29" s="19"/>
      <c r="J29" s="10">
        <v>1080.4000000000001</v>
      </c>
      <c r="K29" s="15">
        <f>K$4*TRUNC(($C29-1)/5+1)/$K$2</f>
        <v>880</v>
      </c>
      <c r="L29" s="15">
        <f>L$4*TRUNC(($C29-1)/5+1)/$K$2</f>
        <v>932.8</v>
      </c>
      <c r="M29" s="1"/>
    </row>
    <row r="30" spans="1:13" ht="16.5" thickBot="1" x14ac:dyDescent="0.3">
      <c r="A30" s="8">
        <v>26</v>
      </c>
      <c r="B30" s="6" t="s">
        <v>17</v>
      </c>
      <c r="C30" s="14">
        <v>4</v>
      </c>
      <c r="D30" s="7">
        <v>44</v>
      </c>
      <c r="E30" s="7"/>
      <c r="F30" s="3">
        <v>1109.5</v>
      </c>
      <c r="G30" s="2">
        <v>91.3</v>
      </c>
      <c r="H30" s="10">
        <v>1018.2</v>
      </c>
      <c r="I30" s="19"/>
      <c r="J30" s="10">
        <v>1018.2</v>
      </c>
      <c r="K30" s="15">
        <f>K$4*TRUNC(($C30-1)/5+1)/$K$2</f>
        <v>880</v>
      </c>
      <c r="L30" s="15">
        <f>L$4*TRUNC(($C30-1)/5+1)/$K$2</f>
        <v>932.8</v>
      </c>
      <c r="M30" s="1"/>
    </row>
    <row r="31" spans="1:13" ht="16.5" thickBot="1" x14ac:dyDescent="0.3">
      <c r="A31" s="5">
        <v>27</v>
      </c>
      <c r="B31" s="6" t="s">
        <v>18</v>
      </c>
      <c r="C31" s="14">
        <v>4</v>
      </c>
      <c r="D31" s="7">
        <v>14</v>
      </c>
      <c r="E31" s="7"/>
      <c r="F31" s="2">
        <v>775.9</v>
      </c>
      <c r="G31" s="2">
        <v>85</v>
      </c>
      <c r="H31" s="11">
        <v>690.9</v>
      </c>
      <c r="I31" s="20"/>
      <c r="J31" s="10">
        <v>690.9</v>
      </c>
      <c r="K31" s="15">
        <f>K$4*TRUNC(($C31-1)/5+1)/$K$2</f>
        <v>880</v>
      </c>
      <c r="L31" s="15">
        <f>L$4*TRUNC(($C31-1)/5+1)/$K$2</f>
        <v>932.8</v>
      </c>
      <c r="M31" s="1"/>
    </row>
    <row r="32" spans="1:13" ht="16.5" thickBot="1" x14ac:dyDescent="0.3">
      <c r="A32" s="8">
        <v>28</v>
      </c>
      <c r="B32" s="6" t="s">
        <v>18</v>
      </c>
      <c r="C32" s="14">
        <v>10</v>
      </c>
      <c r="D32" s="7">
        <v>22</v>
      </c>
      <c r="E32" s="7"/>
      <c r="F32" s="3">
        <v>3578</v>
      </c>
      <c r="G32" s="2">
        <v>298.60000000000002</v>
      </c>
      <c r="H32" s="10">
        <v>3279.4</v>
      </c>
      <c r="I32" s="19">
        <v>80.5</v>
      </c>
      <c r="J32" s="10">
        <v>3198.9</v>
      </c>
      <c r="K32" s="15">
        <f>K$4*TRUNC(($C32-1)/5+1)/$K$2</f>
        <v>1760</v>
      </c>
      <c r="L32" s="15">
        <f>L$4*TRUNC(($C32-1)/5+1)/$K$2</f>
        <v>1865.6</v>
      </c>
      <c r="M32" s="1"/>
    </row>
    <row r="33" spans="1:13" ht="16.5" thickBot="1" x14ac:dyDescent="0.3">
      <c r="A33" s="5">
        <v>29</v>
      </c>
      <c r="B33" s="6" t="s">
        <v>18</v>
      </c>
      <c r="C33" s="14">
        <v>6</v>
      </c>
      <c r="D33" s="7">
        <v>24</v>
      </c>
      <c r="E33" s="7"/>
      <c r="F33" s="9">
        <v>2034.5</v>
      </c>
      <c r="G33" s="21">
        <v>89.5</v>
      </c>
      <c r="H33" s="10">
        <v>1945</v>
      </c>
      <c r="I33" s="19"/>
      <c r="J33" s="10">
        <v>1945</v>
      </c>
      <c r="K33" s="15">
        <f>K$4*TRUNC(($C33-1)/5+1)/$K$2</f>
        <v>1760</v>
      </c>
      <c r="L33" s="15">
        <f>L$4*TRUNC(($C33-1)/5+1)/$K$2</f>
        <v>1865.6</v>
      </c>
      <c r="M33" s="1"/>
    </row>
    <row r="34" spans="1:13" ht="16.5" thickBot="1" x14ac:dyDescent="0.3">
      <c r="A34" s="8">
        <v>30</v>
      </c>
      <c r="B34" s="6" t="s">
        <v>18</v>
      </c>
      <c r="C34" s="14">
        <v>9</v>
      </c>
      <c r="D34" s="7">
        <v>26</v>
      </c>
      <c r="E34" s="7"/>
      <c r="F34" s="9">
        <v>3173.9</v>
      </c>
      <c r="G34" s="21">
        <v>322.7</v>
      </c>
      <c r="H34" s="10">
        <v>2851.2</v>
      </c>
      <c r="I34" s="19">
        <v>67.5</v>
      </c>
      <c r="J34" s="10">
        <v>2783.7</v>
      </c>
      <c r="K34" s="15">
        <f>K$4*TRUNC(($C34-1)/5+1)/$K$2</f>
        <v>1760</v>
      </c>
      <c r="L34" s="15">
        <f>L$4*TRUNC(($C34-1)/5+1)/$K$2</f>
        <v>1865.6</v>
      </c>
      <c r="M34" s="1"/>
    </row>
    <row r="35" spans="1:13" ht="16.5" thickBot="1" x14ac:dyDescent="0.3">
      <c r="A35" s="5">
        <v>31</v>
      </c>
      <c r="B35" s="6" t="s">
        <v>19</v>
      </c>
      <c r="C35" s="14">
        <v>6</v>
      </c>
      <c r="D35" s="7">
        <v>3</v>
      </c>
      <c r="E35" s="7"/>
      <c r="F35" s="9">
        <v>2120.3000000000002</v>
      </c>
      <c r="G35" s="21">
        <v>216</v>
      </c>
      <c r="H35" s="10">
        <v>1904.3</v>
      </c>
      <c r="I35" s="19">
        <v>329.1</v>
      </c>
      <c r="J35" s="10">
        <v>1575.1999999999998</v>
      </c>
      <c r="K35" s="15">
        <f>K$4*TRUNC(($C35-1)/5+1)/$K$2</f>
        <v>1760</v>
      </c>
      <c r="L35" s="15">
        <f>L$4*TRUNC(($C35-1)/5+1)/$K$2</f>
        <v>1865.6</v>
      </c>
      <c r="M35" s="1"/>
    </row>
    <row r="36" spans="1:13" ht="16.5" thickBot="1" x14ac:dyDescent="0.3">
      <c r="A36" s="8">
        <v>32</v>
      </c>
      <c r="B36" s="6" t="s">
        <v>19</v>
      </c>
      <c r="C36" s="14">
        <v>8</v>
      </c>
      <c r="D36" s="7">
        <v>5</v>
      </c>
      <c r="E36" s="7"/>
      <c r="F36" s="3">
        <v>4560.3999999999996</v>
      </c>
      <c r="G36" s="2">
        <v>466.4</v>
      </c>
      <c r="H36" s="10">
        <v>4094</v>
      </c>
      <c r="I36" s="19">
        <v>605.40000000000009</v>
      </c>
      <c r="J36" s="10">
        <v>3488.6</v>
      </c>
      <c r="K36" s="15">
        <f>K$4*TRUNC(($C36-1)/5+1)/$K$2</f>
        <v>1760</v>
      </c>
      <c r="L36" s="15">
        <f>L$4*TRUNC(($C36-1)/5+1)/$K$2</f>
        <v>1865.6</v>
      </c>
      <c r="M36" s="1"/>
    </row>
    <row r="37" spans="1:13" ht="16.5" thickBot="1" x14ac:dyDescent="0.3">
      <c r="A37" s="5">
        <v>33</v>
      </c>
      <c r="B37" s="6" t="s">
        <v>20</v>
      </c>
      <c r="C37" s="14">
        <v>11</v>
      </c>
      <c r="D37" s="7">
        <v>12</v>
      </c>
      <c r="E37" s="7"/>
      <c r="F37" s="3">
        <v>4110.8</v>
      </c>
      <c r="G37" s="2">
        <v>722.6</v>
      </c>
      <c r="H37" s="10">
        <v>3388.2</v>
      </c>
      <c r="I37" s="19">
        <v>686.80000000000007</v>
      </c>
      <c r="J37" s="10">
        <v>2701.3999999999996</v>
      </c>
      <c r="K37" s="15">
        <f>K$4*TRUNC(($C37-1)/5+1)/$K$2</f>
        <v>2640</v>
      </c>
      <c r="L37" s="15">
        <f>L$4*TRUNC(($C37-1)/5+1)/$K$2</f>
        <v>2798.4</v>
      </c>
      <c r="M37" s="1"/>
    </row>
    <row r="38" spans="1:13" ht="16.5" thickBot="1" x14ac:dyDescent="0.3">
      <c r="A38" s="8">
        <v>34</v>
      </c>
      <c r="B38" s="6" t="s">
        <v>20</v>
      </c>
      <c r="C38" s="14">
        <v>10</v>
      </c>
      <c r="D38" s="7">
        <v>12</v>
      </c>
      <c r="E38" s="7">
        <v>1</v>
      </c>
      <c r="F38" s="3">
        <v>5914.3</v>
      </c>
      <c r="G38" s="3">
        <v>1356.4</v>
      </c>
      <c r="H38" s="10">
        <v>4557.8999999999996</v>
      </c>
      <c r="I38" s="19">
        <v>831.69999999999993</v>
      </c>
      <c r="J38" s="10">
        <v>3726.2</v>
      </c>
      <c r="K38" s="15">
        <f>K$4*TRUNC(($C38-1)/5+1)/$K$2</f>
        <v>1760</v>
      </c>
      <c r="L38" s="15">
        <f>L$4*TRUNC(($C38-1)/5+1)/$K$2</f>
        <v>1865.6</v>
      </c>
      <c r="M38" s="1"/>
    </row>
    <row r="39" spans="1:13" ht="16.5" thickBot="1" x14ac:dyDescent="0.3">
      <c r="A39" s="5">
        <v>35</v>
      </c>
      <c r="B39" s="6" t="s">
        <v>20</v>
      </c>
      <c r="C39" s="14">
        <v>12</v>
      </c>
      <c r="D39" s="7">
        <v>14</v>
      </c>
      <c r="E39" s="7"/>
      <c r="F39" s="3">
        <v>2954.7</v>
      </c>
      <c r="G39" s="2">
        <v>571</v>
      </c>
      <c r="H39" s="10">
        <v>2383.6999999999998</v>
      </c>
      <c r="I39" s="19">
        <v>319</v>
      </c>
      <c r="J39" s="10">
        <v>2064.6999999999998</v>
      </c>
      <c r="K39" s="15">
        <f>K$4*TRUNC(($C39-1)/5+1)/$K$2</f>
        <v>2640</v>
      </c>
      <c r="L39" s="15">
        <f>L$4*TRUNC(($C39-1)/5+1)/$K$2</f>
        <v>2798.4</v>
      </c>
      <c r="M39" s="1"/>
    </row>
    <row r="40" spans="1:13" ht="16.5" thickBot="1" x14ac:dyDescent="0.3">
      <c r="A40" s="8">
        <v>36</v>
      </c>
      <c r="B40" s="6" t="s">
        <v>20</v>
      </c>
      <c r="C40" s="14">
        <v>7</v>
      </c>
      <c r="D40" s="7">
        <v>16</v>
      </c>
      <c r="E40" s="7"/>
      <c r="F40" s="3">
        <v>7688</v>
      </c>
      <c r="G40" s="2">
        <v>3163.1</v>
      </c>
      <c r="H40" s="10">
        <v>4524.8999999999996</v>
      </c>
      <c r="I40" s="19">
        <v>944.40000000000009</v>
      </c>
      <c r="J40" s="10">
        <v>3580.4999999999995</v>
      </c>
      <c r="K40" s="15">
        <f>K$4*TRUNC(($C40-1)/5+1)/$K$2</f>
        <v>1760</v>
      </c>
      <c r="L40" s="15">
        <f>L$4*TRUNC(($C40-1)/5+1)/$K$2</f>
        <v>1865.6</v>
      </c>
      <c r="M40" s="1"/>
    </row>
    <row r="41" spans="1:13" ht="16.5" thickBot="1" x14ac:dyDescent="0.3">
      <c r="A41" s="5">
        <v>37</v>
      </c>
      <c r="B41" s="6" t="s">
        <v>21</v>
      </c>
      <c r="C41" s="14">
        <v>9</v>
      </c>
      <c r="D41" s="7">
        <v>81</v>
      </c>
      <c r="E41" s="7">
        <v>10</v>
      </c>
      <c r="F41" s="3">
        <v>2568.6</v>
      </c>
      <c r="G41" s="2">
        <v>307.2</v>
      </c>
      <c r="H41" s="10">
        <v>2261.4</v>
      </c>
      <c r="I41" s="19">
        <v>249.6</v>
      </c>
      <c r="J41" s="10">
        <v>2011.8000000000002</v>
      </c>
      <c r="K41" s="15">
        <f>K$4*TRUNC(($C41-1)/5+1)/$K$2</f>
        <v>1760</v>
      </c>
      <c r="L41" s="15">
        <f>L$4*TRUNC(($C41-1)/5+1)/$K$2</f>
        <v>1865.6</v>
      </c>
      <c r="M41" s="1"/>
    </row>
    <row r="42" spans="1:13" ht="16.5" thickBot="1" x14ac:dyDescent="0.3">
      <c r="A42" s="8">
        <v>38</v>
      </c>
      <c r="B42" s="6" t="s">
        <v>21</v>
      </c>
      <c r="C42" s="14">
        <v>16</v>
      </c>
      <c r="D42" s="7">
        <v>81</v>
      </c>
      <c r="E42" s="7">
        <v>14</v>
      </c>
      <c r="F42" s="3">
        <v>7412.2</v>
      </c>
      <c r="G42" s="2">
        <v>1606.6</v>
      </c>
      <c r="H42" s="10">
        <v>5805.6</v>
      </c>
      <c r="I42" s="19">
        <v>365</v>
      </c>
      <c r="J42" s="10">
        <v>5440.6</v>
      </c>
      <c r="K42" s="15">
        <f>K$4*TRUNC(($C42-1)/5+1)/$K$2</f>
        <v>3520</v>
      </c>
      <c r="L42" s="15">
        <f>L$4*TRUNC(($C42-1)/5+1)/$K$2</f>
        <v>3731.2</v>
      </c>
      <c r="M42" s="1"/>
    </row>
    <row r="43" spans="1:13" ht="16.5" thickBot="1" x14ac:dyDescent="0.3">
      <c r="A43" s="5">
        <v>39</v>
      </c>
      <c r="B43" s="6" t="s">
        <v>21</v>
      </c>
      <c r="C43" s="14">
        <v>16</v>
      </c>
      <c r="D43" s="7">
        <v>81</v>
      </c>
      <c r="E43" s="7">
        <v>15</v>
      </c>
      <c r="F43" s="3">
        <v>7408.75</v>
      </c>
      <c r="G43" s="3">
        <v>1606.6</v>
      </c>
      <c r="H43" s="10">
        <v>5802.15</v>
      </c>
      <c r="I43" s="19"/>
      <c r="J43" s="10">
        <v>5802.15</v>
      </c>
      <c r="K43" s="15">
        <f>K$4*TRUNC(($C43-1)/5+1)/$K$2</f>
        <v>3520</v>
      </c>
      <c r="L43" s="15">
        <f>L$4*TRUNC(($C43-1)/5+1)/$K$2</f>
        <v>3731.2</v>
      </c>
      <c r="M43" s="1"/>
    </row>
    <row r="44" spans="1:13" ht="16.5" thickBot="1" x14ac:dyDescent="0.3">
      <c r="A44" s="8">
        <v>40</v>
      </c>
      <c r="B44" s="6" t="s">
        <v>21</v>
      </c>
      <c r="C44" s="14">
        <v>12</v>
      </c>
      <c r="D44" s="7">
        <v>81</v>
      </c>
      <c r="E44" s="7">
        <v>16</v>
      </c>
      <c r="F44" s="3">
        <v>3974.4</v>
      </c>
      <c r="G44" s="3">
        <v>1054.2</v>
      </c>
      <c r="H44" s="10">
        <v>2920.2</v>
      </c>
      <c r="I44" s="19">
        <v>120.3</v>
      </c>
      <c r="J44" s="10">
        <v>2799.8999999999996</v>
      </c>
      <c r="K44" s="15">
        <f>K$4*TRUNC(($C44-1)/5+1)/$K$2</f>
        <v>2640</v>
      </c>
      <c r="L44" s="15">
        <f>L$4*TRUNC(($C44-1)/5+1)/$K$2</f>
        <v>2798.4</v>
      </c>
      <c r="M44" s="1"/>
    </row>
    <row r="45" spans="1:13" ht="16.5" thickBot="1" x14ac:dyDescent="0.3">
      <c r="A45" s="5">
        <v>41</v>
      </c>
      <c r="B45" s="6" t="s">
        <v>21</v>
      </c>
      <c r="C45" s="14">
        <v>12</v>
      </c>
      <c r="D45" s="7">
        <v>81</v>
      </c>
      <c r="E45" s="7">
        <v>17</v>
      </c>
      <c r="F45" s="3">
        <v>5168.2</v>
      </c>
      <c r="G45" s="3">
        <v>1219.0999999999999</v>
      </c>
      <c r="H45" s="10">
        <v>3949.1</v>
      </c>
      <c r="I45" s="19">
        <v>175.8</v>
      </c>
      <c r="J45" s="10">
        <v>3773.2999999999997</v>
      </c>
      <c r="K45" s="15">
        <f>K$4*TRUNC(($C45-1)/5+1)/$K$2</f>
        <v>2640</v>
      </c>
      <c r="L45" s="15">
        <f>L$4*TRUNC(($C45-1)/5+1)/$K$2</f>
        <v>2798.4</v>
      </c>
      <c r="M45" s="1"/>
    </row>
    <row r="46" spans="1:13" ht="16.5" thickBot="1" x14ac:dyDescent="0.3">
      <c r="A46" s="8">
        <v>42</v>
      </c>
      <c r="B46" s="6" t="s">
        <v>21</v>
      </c>
      <c r="C46" s="14">
        <v>12</v>
      </c>
      <c r="D46" s="7">
        <v>81</v>
      </c>
      <c r="E46" s="7">
        <v>18</v>
      </c>
      <c r="F46" s="3">
        <v>5244.59</v>
      </c>
      <c r="G46" s="3">
        <v>1130</v>
      </c>
      <c r="H46" s="10">
        <v>4114.59</v>
      </c>
      <c r="I46" s="19">
        <v>619.4</v>
      </c>
      <c r="J46" s="10">
        <v>3495.19</v>
      </c>
      <c r="K46" s="15">
        <f>K$4*TRUNC(($C46-1)/5+1)/$K$2</f>
        <v>2640</v>
      </c>
      <c r="L46" s="15">
        <f>L$4*TRUNC(($C46-1)/5+1)/$K$2</f>
        <v>2798.4</v>
      </c>
      <c r="M46" s="1"/>
    </row>
    <row r="47" spans="1:13" ht="16.5" thickBot="1" x14ac:dyDescent="0.3">
      <c r="A47" s="5">
        <v>43</v>
      </c>
      <c r="B47" s="6" t="s">
        <v>21</v>
      </c>
      <c r="C47" s="14">
        <v>9</v>
      </c>
      <c r="D47" s="7">
        <v>81</v>
      </c>
      <c r="E47" s="7">
        <v>2</v>
      </c>
      <c r="F47" s="3">
        <v>2573.1999999999998</v>
      </c>
      <c r="G47" s="2">
        <v>274</v>
      </c>
      <c r="H47" s="10">
        <v>2299.1999999999998</v>
      </c>
      <c r="I47" s="19">
        <v>232.10000000000002</v>
      </c>
      <c r="J47" s="10">
        <v>2067.1</v>
      </c>
      <c r="K47" s="15">
        <f>K$4*TRUNC(($C47-1)/5+1)/$K$2</f>
        <v>1760</v>
      </c>
      <c r="L47" s="15">
        <f>L$4*TRUNC(($C47-1)/5+1)/$K$2</f>
        <v>1865.6</v>
      </c>
      <c r="M47" s="1"/>
    </row>
    <row r="48" spans="1:13" ht="16.5" thickBot="1" x14ac:dyDescent="0.3">
      <c r="A48" s="8">
        <v>44</v>
      </c>
      <c r="B48" s="6" t="s">
        <v>21</v>
      </c>
      <c r="C48" s="14">
        <v>12</v>
      </c>
      <c r="D48" s="7">
        <v>81</v>
      </c>
      <c r="E48" s="7">
        <v>20</v>
      </c>
      <c r="F48" s="3">
        <v>4122.1000000000004</v>
      </c>
      <c r="G48" s="3">
        <v>1208.4000000000001</v>
      </c>
      <c r="H48" s="10">
        <v>2913.7</v>
      </c>
      <c r="I48" s="19"/>
      <c r="J48" s="10">
        <v>2913.7</v>
      </c>
      <c r="K48" s="15">
        <f>K$4*TRUNC(($C48-1)/5+1)/$K$2</f>
        <v>2640</v>
      </c>
      <c r="L48" s="15">
        <f>L$4*TRUNC(($C48-1)/5+1)/$K$2</f>
        <v>2798.4</v>
      </c>
      <c r="M48" s="1"/>
    </row>
    <row r="49" spans="1:13" ht="16.5" thickBot="1" x14ac:dyDescent="0.3">
      <c r="A49" s="5">
        <v>45</v>
      </c>
      <c r="B49" s="6" t="s">
        <v>21</v>
      </c>
      <c r="C49" s="14">
        <v>16</v>
      </c>
      <c r="D49" s="7">
        <v>81</v>
      </c>
      <c r="E49" s="7">
        <v>21</v>
      </c>
      <c r="F49" s="3">
        <v>7138.8</v>
      </c>
      <c r="G49" s="3">
        <v>1417.7</v>
      </c>
      <c r="H49" s="10">
        <v>5721.1</v>
      </c>
      <c r="I49" s="19">
        <v>691.09999999999991</v>
      </c>
      <c r="J49" s="10">
        <v>5030</v>
      </c>
      <c r="K49" s="15">
        <f>K$4*TRUNC(($C49-1)/5+1)/$K$2</f>
        <v>3520</v>
      </c>
      <c r="L49" s="15">
        <f>L$4*TRUNC(($C49-1)/5+1)/$K$2</f>
        <v>3731.2</v>
      </c>
      <c r="M49" s="1"/>
    </row>
    <row r="50" spans="1:13" ht="16.5" thickBot="1" x14ac:dyDescent="0.3">
      <c r="A50" s="8">
        <v>46</v>
      </c>
      <c r="B50" s="6" t="s">
        <v>21</v>
      </c>
      <c r="C50" s="14">
        <v>12</v>
      </c>
      <c r="D50" s="7">
        <v>81</v>
      </c>
      <c r="E50" s="7">
        <v>22</v>
      </c>
      <c r="F50" s="3">
        <v>8517.4</v>
      </c>
      <c r="G50" s="3">
        <v>2180.1</v>
      </c>
      <c r="H50" s="10">
        <v>6337.3</v>
      </c>
      <c r="I50" s="19">
        <v>628</v>
      </c>
      <c r="J50" s="10">
        <v>5709.3</v>
      </c>
      <c r="K50" s="15">
        <f>K$4*TRUNC(($C50-1)/5+1)/$K$2</f>
        <v>2640</v>
      </c>
      <c r="L50" s="15">
        <f>L$4*TRUNC(($C50-1)/5+1)/$K$2</f>
        <v>2798.4</v>
      </c>
      <c r="M50" s="1"/>
    </row>
    <row r="51" spans="1:13" ht="16.5" thickBot="1" x14ac:dyDescent="0.3">
      <c r="A51" s="5">
        <v>47</v>
      </c>
      <c r="B51" s="6" t="s">
        <v>21</v>
      </c>
      <c r="C51" s="14">
        <v>16</v>
      </c>
      <c r="D51" s="7">
        <v>81</v>
      </c>
      <c r="E51" s="7">
        <v>24</v>
      </c>
      <c r="F51" s="3">
        <v>7603.8</v>
      </c>
      <c r="G51" s="3">
        <v>1529.9</v>
      </c>
      <c r="H51" s="10">
        <v>6073.9</v>
      </c>
      <c r="I51" s="19">
        <v>106.4</v>
      </c>
      <c r="J51" s="10">
        <v>5967.5</v>
      </c>
      <c r="K51" s="15">
        <f>K$4*TRUNC(($C51-1)/5+1)/$K$2</f>
        <v>3520</v>
      </c>
      <c r="L51" s="15">
        <f>L$4*TRUNC(($C51-1)/5+1)/$K$2</f>
        <v>3731.2</v>
      </c>
      <c r="M51" s="1"/>
    </row>
    <row r="52" spans="1:13" ht="16.5" thickBot="1" x14ac:dyDescent="0.3">
      <c r="A52" s="8">
        <v>48</v>
      </c>
      <c r="B52" s="6" t="s">
        <v>21</v>
      </c>
      <c r="C52" s="14">
        <v>9</v>
      </c>
      <c r="D52" s="7">
        <v>81</v>
      </c>
      <c r="E52" s="7">
        <v>3</v>
      </c>
      <c r="F52" s="3">
        <v>2258.5</v>
      </c>
      <c r="G52" s="2">
        <v>303.3</v>
      </c>
      <c r="H52" s="10">
        <v>1955.2</v>
      </c>
      <c r="I52" s="19">
        <v>476.5</v>
      </c>
      <c r="J52" s="10">
        <v>1478.7</v>
      </c>
      <c r="K52" s="15">
        <f>K$4*TRUNC(($C52-1)/5+1)/$K$2</f>
        <v>1760</v>
      </c>
      <c r="L52" s="15">
        <f>L$4*TRUNC(($C52-1)/5+1)/$K$2</f>
        <v>1865.6</v>
      </c>
      <c r="M52" s="1"/>
    </row>
    <row r="53" spans="1:13" ht="16.5" thickBot="1" x14ac:dyDescent="0.3">
      <c r="A53" s="5">
        <v>49</v>
      </c>
      <c r="B53" s="6" t="s">
        <v>21</v>
      </c>
      <c r="C53" s="14">
        <v>10</v>
      </c>
      <c r="D53" s="7">
        <v>81</v>
      </c>
      <c r="E53" s="7">
        <v>4</v>
      </c>
      <c r="F53" s="3">
        <v>2328.1999999999998</v>
      </c>
      <c r="G53" s="2">
        <v>522.9</v>
      </c>
      <c r="H53" s="10">
        <v>1805.3</v>
      </c>
      <c r="I53" s="19">
        <v>163.82999999999998</v>
      </c>
      <c r="J53" s="10">
        <v>1641.47</v>
      </c>
      <c r="K53" s="15">
        <f>K$4*TRUNC(($C53-1)/5+1)/$K$2</f>
        <v>1760</v>
      </c>
      <c r="L53" s="15">
        <f>L$4*TRUNC(($C53-1)/5+1)/$K$2</f>
        <v>1865.6</v>
      </c>
      <c r="M53" s="1"/>
    </row>
    <row r="54" spans="1:13" ht="16.5" thickBot="1" x14ac:dyDescent="0.3">
      <c r="A54" s="8">
        <v>50</v>
      </c>
      <c r="B54" s="6" t="s">
        <v>21</v>
      </c>
      <c r="C54" s="14">
        <v>9</v>
      </c>
      <c r="D54" s="7">
        <v>81</v>
      </c>
      <c r="E54" s="7">
        <v>5</v>
      </c>
      <c r="F54" s="3">
        <v>2538.7600000000002</v>
      </c>
      <c r="G54" s="2">
        <v>313.8</v>
      </c>
      <c r="H54" s="10">
        <v>2224.96</v>
      </c>
      <c r="I54" s="19">
        <v>230.4</v>
      </c>
      <c r="J54" s="10">
        <v>1994.56</v>
      </c>
      <c r="K54" s="15">
        <f>K$4*TRUNC(($C54-1)/5+1)/$K$2</f>
        <v>1760</v>
      </c>
      <c r="L54" s="15">
        <f>L$4*TRUNC(($C54-1)/5+1)/$K$2</f>
        <v>1865.6</v>
      </c>
      <c r="M54" s="1"/>
    </row>
    <row r="55" spans="1:13" ht="16.5" thickBot="1" x14ac:dyDescent="0.3">
      <c r="A55" s="5">
        <v>51</v>
      </c>
      <c r="B55" s="6" t="s">
        <v>21</v>
      </c>
      <c r="C55" s="14">
        <v>12</v>
      </c>
      <c r="D55" s="7">
        <v>81</v>
      </c>
      <c r="E55" s="7">
        <v>6</v>
      </c>
      <c r="F55" s="3">
        <v>4722.6000000000004</v>
      </c>
      <c r="G55" s="2">
        <v>1204.5999999999999</v>
      </c>
      <c r="H55" s="10">
        <v>3518</v>
      </c>
      <c r="I55" s="19">
        <v>435.90000000000003</v>
      </c>
      <c r="J55" s="10">
        <v>3082.1</v>
      </c>
      <c r="K55" s="15">
        <f>K$4*TRUNC(($C55-1)/5+1)/$K$2</f>
        <v>2640</v>
      </c>
      <c r="L55" s="15">
        <f>L$4*TRUNC(($C55-1)/5+1)/$K$2</f>
        <v>2798.4</v>
      </c>
      <c r="M55" s="1"/>
    </row>
    <row r="56" spans="1:13" ht="16.5" thickBot="1" x14ac:dyDescent="0.3">
      <c r="A56" s="8">
        <v>52</v>
      </c>
      <c r="B56" s="6" t="s">
        <v>21</v>
      </c>
      <c r="C56" s="14">
        <v>9</v>
      </c>
      <c r="D56" s="7">
        <v>81</v>
      </c>
      <c r="E56" s="7">
        <v>7</v>
      </c>
      <c r="F56" s="3">
        <v>2642.4</v>
      </c>
      <c r="G56" s="2">
        <v>518.70000000000005</v>
      </c>
      <c r="H56" s="10">
        <v>2123.6999999999998</v>
      </c>
      <c r="I56" s="19">
        <v>232.6</v>
      </c>
      <c r="J56" s="10">
        <v>1891.1</v>
      </c>
      <c r="K56" s="15">
        <f>K$4*TRUNC(($C56-1)/5+1)/$K$2</f>
        <v>1760</v>
      </c>
      <c r="L56" s="15">
        <f>L$4*TRUNC(($C56-1)/5+1)/$K$2</f>
        <v>1865.6</v>
      </c>
      <c r="M56" s="1"/>
    </row>
    <row r="57" spans="1:13" ht="16.5" thickBot="1" x14ac:dyDescent="0.3">
      <c r="A57" s="5">
        <v>53</v>
      </c>
      <c r="B57" s="6" t="s">
        <v>21</v>
      </c>
      <c r="C57" s="14">
        <v>9</v>
      </c>
      <c r="D57" s="7">
        <v>81</v>
      </c>
      <c r="E57" s="7">
        <v>8</v>
      </c>
      <c r="F57" s="3">
        <v>2161.6</v>
      </c>
      <c r="G57" s="2">
        <v>286.89999999999998</v>
      </c>
      <c r="H57" s="10">
        <v>1874.7</v>
      </c>
      <c r="I57" s="19">
        <v>385</v>
      </c>
      <c r="J57" s="10">
        <v>1489.7</v>
      </c>
      <c r="K57" s="15">
        <f>K$4*TRUNC(($C57-1)/5+1)/$K$2</f>
        <v>1760</v>
      </c>
      <c r="L57" s="15">
        <f>L$4*TRUNC(($C57-1)/5+1)/$K$2</f>
        <v>1865.6</v>
      </c>
      <c r="M57" s="1"/>
    </row>
    <row r="58" spans="1:13" ht="16.5" thickBot="1" x14ac:dyDescent="0.3">
      <c r="A58" s="8">
        <v>54</v>
      </c>
      <c r="B58" s="6" t="s">
        <v>21</v>
      </c>
      <c r="C58" s="14">
        <v>9</v>
      </c>
      <c r="D58" s="7">
        <v>81</v>
      </c>
      <c r="E58" s="7">
        <v>9</v>
      </c>
      <c r="F58" s="3">
        <v>2165.1</v>
      </c>
      <c r="G58" s="2">
        <v>316.8</v>
      </c>
      <c r="H58" s="10">
        <v>1848.3</v>
      </c>
      <c r="I58" s="19">
        <v>178.8</v>
      </c>
      <c r="J58" s="10">
        <v>1669.5</v>
      </c>
      <c r="K58" s="15">
        <f>K$4*TRUNC(($C58-1)/5+1)/$K$2</f>
        <v>1760</v>
      </c>
      <c r="L58" s="15">
        <f>L$4*TRUNC(($C58-1)/5+1)/$K$2</f>
        <v>1865.6</v>
      </c>
      <c r="M58" s="1"/>
    </row>
    <row r="59" spans="1:13" ht="16.5" thickBot="1" x14ac:dyDescent="0.3">
      <c r="A59" s="5">
        <v>55</v>
      </c>
      <c r="B59" s="6" t="s">
        <v>22</v>
      </c>
      <c r="C59" s="14">
        <v>5</v>
      </c>
      <c r="D59" s="7">
        <v>26</v>
      </c>
      <c r="E59" s="7"/>
      <c r="F59" s="3">
        <v>1988</v>
      </c>
      <c r="G59" s="2">
        <v>84.9</v>
      </c>
      <c r="H59" s="10">
        <v>1903.1</v>
      </c>
      <c r="I59" s="19"/>
      <c r="J59" s="10">
        <v>1903.1</v>
      </c>
      <c r="K59" s="15">
        <f>K$4*TRUNC(($C59-1)/5+1)/$K$2</f>
        <v>880</v>
      </c>
      <c r="L59" s="15">
        <f>L$4*TRUNC(($C59-1)/5+1)/$K$2</f>
        <v>932.8</v>
      </c>
      <c r="M59" s="1"/>
    </row>
    <row r="60" spans="1:13" ht="16.5" thickBot="1" x14ac:dyDescent="0.3">
      <c r="A60" s="8">
        <v>56</v>
      </c>
      <c r="B60" s="6" t="s">
        <v>22</v>
      </c>
      <c r="C60" s="14">
        <v>5</v>
      </c>
      <c r="D60" s="7">
        <v>28</v>
      </c>
      <c r="E60" s="7"/>
      <c r="F60" s="3">
        <v>2542</v>
      </c>
      <c r="G60" s="2">
        <v>261.10000000000002</v>
      </c>
      <c r="H60" s="10">
        <v>2280.9</v>
      </c>
      <c r="I60" s="19"/>
      <c r="J60" s="10">
        <v>2280.9</v>
      </c>
      <c r="K60" s="15">
        <f>K$4*TRUNC(($C60-1)/5+1)/$K$2</f>
        <v>880</v>
      </c>
      <c r="L60" s="15">
        <f>L$4*TRUNC(($C60-1)/5+1)/$K$2</f>
        <v>932.8</v>
      </c>
      <c r="M60" s="1"/>
    </row>
    <row r="61" spans="1:13" ht="16.5" thickBot="1" x14ac:dyDescent="0.3">
      <c r="A61" s="5">
        <v>57</v>
      </c>
      <c r="B61" s="6" t="s">
        <v>22</v>
      </c>
      <c r="C61" s="14">
        <v>5</v>
      </c>
      <c r="D61" s="7">
        <v>30</v>
      </c>
      <c r="E61" s="7"/>
      <c r="F61" s="3">
        <v>1937.5</v>
      </c>
      <c r="G61" s="2">
        <v>102.1</v>
      </c>
      <c r="H61" s="10">
        <v>1835.4</v>
      </c>
      <c r="I61" s="19"/>
      <c r="J61" s="10">
        <v>1835.4</v>
      </c>
      <c r="K61" s="15">
        <f>K$4*TRUNC(($C61-1)/5+1)/$K$2</f>
        <v>880</v>
      </c>
      <c r="L61" s="15">
        <f>L$4*TRUNC(($C61-1)/5+1)/$K$2</f>
        <v>932.8</v>
      </c>
      <c r="M61" s="1"/>
    </row>
    <row r="62" spans="1:13" ht="16.5" thickBot="1" x14ac:dyDescent="0.3">
      <c r="A62" s="8">
        <v>58</v>
      </c>
      <c r="B62" s="6" t="s">
        <v>22</v>
      </c>
      <c r="C62" s="14">
        <v>5</v>
      </c>
      <c r="D62" s="7">
        <v>32</v>
      </c>
      <c r="E62" s="7"/>
      <c r="F62" s="3">
        <v>1947.6</v>
      </c>
      <c r="G62" s="2">
        <v>110.3</v>
      </c>
      <c r="H62" s="10">
        <v>1837.3</v>
      </c>
      <c r="I62" s="19"/>
      <c r="J62" s="10">
        <v>1837.3</v>
      </c>
      <c r="K62" s="15">
        <f>K$4*TRUNC(($C62-1)/5+1)/$K$2</f>
        <v>880</v>
      </c>
      <c r="L62" s="15">
        <f>L$4*TRUNC(($C62-1)/5+1)/$K$2</f>
        <v>932.8</v>
      </c>
      <c r="M62" s="1"/>
    </row>
    <row r="63" spans="1:13" ht="16.5" thickBot="1" x14ac:dyDescent="0.3">
      <c r="A63" s="5">
        <v>59</v>
      </c>
      <c r="B63" s="6" t="s">
        <v>23</v>
      </c>
      <c r="C63" s="14">
        <v>17</v>
      </c>
      <c r="D63" s="7">
        <v>67</v>
      </c>
      <c r="E63" s="7">
        <v>1</v>
      </c>
      <c r="F63" s="3">
        <v>7834</v>
      </c>
      <c r="G63" s="3">
        <v>1769</v>
      </c>
      <c r="H63" s="10">
        <v>6065</v>
      </c>
      <c r="I63" s="19"/>
      <c r="J63" s="10">
        <v>6065</v>
      </c>
      <c r="K63" s="15">
        <f>K$4*TRUNC(($C63-1)/5+1)/$K$2</f>
        <v>3520</v>
      </c>
      <c r="L63" s="15">
        <f>L$4*TRUNC(($C63-1)/5+1)/$K$2</f>
        <v>3731.2</v>
      </c>
      <c r="M63" s="1"/>
    </row>
    <row r="64" spans="1:13" ht="16.5" thickBot="1" x14ac:dyDescent="0.3">
      <c r="A64" s="8">
        <v>60</v>
      </c>
      <c r="B64" s="6" t="s">
        <v>23</v>
      </c>
      <c r="C64" s="14">
        <v>17</v>
      </c>
      <c r="D64" s="7">
        <v>67</v>
      </c>
      <c r="E64" s="7">
        <v>2</v>
      </c>
      <c r="F64" s="3">
        <v>6116</v>
      </c>
      <c r="G64" s="3">
        <v>1523</v>
      </c>
      <c r="H64" s="10">
        <v>4593</v>
      </c>
      <c r="I64" s="19"/>
      <c r="J64" s="10">
        <v>4593</v>
      </c>
      <c r="K64" s="15">
        <f>K$4*TRUNC(($C64-1)/5+1)/$K$2</f>
        <v>3520</v>
      </c>
      <c r="L64" s="15">
        <f>L$4*TRUNC(($C64-1)/5+1)/$K$2</f>
        <v>3731.2</v>
      </c>
      <c r="M64" s="1"/>
    </row>
    <row r="65" spans="1:13" ht="16.5" thickBot="1" x14ac:dyDescent="0.3">
      <c r="A65" s="5">
        <v>61</v>
      </c>
      <c r="B65" s="6" t="s">
        <v>23</v>
      </c>
      <c r="C65" s="14">
        <v>17</v>
      </c>
      <c r="D65" s="7">
        <v>67</v>
      </c>
      <c r="E65" s="7">
        <v>3</v>
      </c>
      <c r="F65" s="3">
        <v>7834</v>
      </c>
      <c r="G65" s="3">
        <v>1769</v>
      </c>
      <c r="H65" s="10">
        <v>6065</v>
      </c>
      <c r="I65" s="19"/>
      <c r="J65" s="10">
        <v>6065</v>
      </c>
      <c r="K65" s="15">
        <f>K$4*TRUNC(($C65-1)/5+1)/$K$2</f>
        <v>3520</v>
      </c>
      <c r="L65" s="15">
        <f>L$4*TRUNC(($C65-1)/5+1)/$K$2</f>
        <v>3731.2</v>
      </c>
      <c r="M65" s="1"/>
    </row>
    <row r="66" spans="1:13" ht="16.5" thickBot="1" x14ac:dyDescent="0.3">
      <c r="A66" s="8">
        <v>62</v>
      </c>
      <c r="B66" s="6" t="s">
        <v>24</v>
      </c>
      <c r="C66" s="14">
        <v>9</v>
      </c>
      <c r="D66" s="7">
        <v>65</v>
      </c>
      <c r="E66" s="7"/>
      <c r="F66" s="3">
        <v>2457.6</v>
      </c>
      <c r="G66" s="2">
        <v>282.3</v>
      </c>
      <c r="H66" s="10">
        <v>2175.3000000000002</v>
      </c>
      <c r="I66" s="19"/>
      <c r="J66" s="10">
        <v>2175.3000000000002</v>
      </c>
      <c r="K66" s="15">
        <f>K$4*TRUNC(($C66-1)/5+1)/$K$2</f>
        <v>1760</v>
      </c>
      <c r="L66" s="15">
        <f>L$4*TRUNC(($C66-1)/5+1)/$K$2</f>
        <v>1865.6</v>
      </c>
      <c r="M66" s="1"/>
    </row>
    <row r="67" spans="1:13" ht="16.5" thickBot="1" x14ac:dyDescent="0.3">
      <c r="A67" s="5">
        <v>63</v>
      </c>
      <c r="B67" s="6" t="s">
        <v>25</v>
      </c>
      <c r="C67" s="14">
        <v>7</v>
      </c>
      <c r="D67" s="7">
        <v>54</v>
      </c>
      <c r="E67" s="7"/>
      <c r="F67" s="9">
        <v>2216.6999999999998</v>
      </c>
      <c r="G67" s="21">
        <v>319.2</v>
      </c>
      <c r="H67" s="10">
        <v>1897.5</v>
      </c>
      <c r="I67" s="19"/>
      <c r="J67" s="10">
        <v>1897.5</v>
      </c>
      <c r="K67" s="15">
        <f>K$4*TRUNC(($C67-1)/5+1)/$K$2</f>
        <v>1760</v>
      </c>
      <c r="L67" s="15">
        <f>L$4*TRUNC(($C67-1)/5+1)/$K$2</f>
        <v>1865.6</v>
      </c>
      <c r="M67" s="1"/>
    </row>
    <row r="68" spans="1:13" ht="16.5" thickBot="1" x14ac:dyDescent="0.3">
      <c r="A68" s="8">
        <v>64</v>
      </c>
      <c r="B68" s="6" t="s">
        <v>26</v>
      </c>
      <c r="C68" s="14">
        <v>4</v>
      </c>
      <c r="D68" s="7">
        <v>18</v>
      </c>
      <c r="E68" s="7"/>
      <c r="F68" s="3">
        <v>1145.3</v>
      </c>
      <c r="G68" s="2">
        <v>159.69999999999999</v>
      </c>
      <c r="H68" s="11">
        <v>985.6</v>
      </c>
      <c r="I68" s="20"/>
      <c r="J68" s="10">
        <v>985.6</v>
      </c>
      <c r="K68" s="15">
        <f>K$4*TRUNC(($C68-1)/5+1)/$K$2</f>
        <v>880</v>
      </c>
      <c r="L68" s="15">
        <f>L$4*TRUNC(($C68-1)/5+1)/$K$2</f>
        <v>932.8</v>
      </c>
      <c r="M68" s="1"/>
    </row>
    <row r="69" spans="1:13" ht="16.5" thickBot="1" x14ac:dyDescent="0.3">
      <c r="A69" s="5">
        <v>65</v>
      </c>
      <c r="B69" s="6" t="s">
        <v>26</v>
      </c>
      <c r="C69" s="14">
        <v>4</v>
      </c>
      <c r="D69" s="7">
        <v>20</v>
      </c>
      <c r="E69" s="7"/>
      <c r="F69" s="3">
        <v>1693.4</v>
      </c>
      <c r="G69" s="2">
        <v>320.60000000000002</v>
      </c>
      <c r="H69" s="10">
        <v>1372.8</v>
      </c>
      <c r="I69" s="19"/>
      <c r="J69" s="10">
        <v>1372.8</v>
      </c>
      <c r="K69" s="15">
        <f>K$4*TRUNC(($C69-1)/5+1)/$K$2</f>
        <v>880</v>
      </c>
      <c r="L69" s="15">
        <f>L$4*TRUNC(($C69-1)/5+1)/$K$2</f>
        <v>932.8</v>
      </c>
      <c r="M69" s="1"/>
    </row>
    <row r="70" spans="1:13" ht="16.5" thickBot="1" x14ac:dyDescent="0.3">
      <c r="A70" s="8">
        <v>66</v>
      </c>
      <c r="B70" s="6" t="s">
        <v>26</v>
      </c>
      <c r="C70" s="14">
        <v>2</v>
      </c>
      <c r="D70" s="7">
        <v>4</v>
      </c>
      <c r="E70" s="7"/>
      <c r="F70" s="3">
        <v>1793.2</v>
      </c>
      <c r="G70" s="2">
        <v>29.8</v>
      </c>
      <c r="H70" s="10">
        <v>1763.4</v>
      </c>
      <c r="I70" s="19">
        <v>437.9</v>
      </c>
      <c r="J70" s="10">
        <v>1325.5</v>
      </c>
      <c r="K70" s="15">
        <f>K$4*TRUNC(($C70-1)/5+1)/$K$2</f>
        <v>880</v>
      </c>
      <c r="L70" s="15">
        <f>L$4*TRUNC(($C70-1)/5+1)/$K$2</f>
        <v>932.8</v>
      </c>
      <c r="M70" s="1"/>
    </row>
    <row r="71" spans="1:13" ht="16.5" thickBot="1" x14ac:dyDescent="0.3">
      <c r="A71" s="4"/>
      <c r="B71" s="35" t="s">
        <v>27</v>
      </c>
      <c r="C71" s="36"/>
      <c r="D71" s="36"/>
      <c r="E71" s="37"/>
      <c r="F71" s="3">
        <v>247598.60000000003</v>
      </c>
      <c r="G71" s="3">
        <v>48974.8</v>
      </c>
      <c r="H71" s="9">
        <v>198623.7999999999</v>
      </c>
      <c r="I71" s="9">
        <v>15163.969999999996</v>
      </c>
      <c r="J71" s="9">
        <v>183459.83</v>
      </c>
      <c r="L71" s="15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</sheetData>
  <mergeCells count="10">
    <mergeCell ref="J1:J4"/>
    <mergeCell ref="F1:F4"/>
    <mergeCell ref="G1:G4"/>
    <mergeCell ref="H1:H4"/>
    <mergeCell ref="B71:E71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Белых Сергей Алексеевич</cp:lastModifiedBy>
  <dcterms:created xsi:type="dcterms:W3CDTF">2018-08-10T03:33:50Z</dcterms:created>
  <dcterms:modified xsi:type="dcterms:W3CDTF">2018-08-10T05:23:46Z</dcterms:modified>
</cp:coreProperties>
</file>