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" i="1" l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2" i="1"/>
  <c r="K3" i="1" s="1"/>
  <c r="K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" i="1"/>
  <c r="E1" i="1" l="1"/>
  <c r="E3" i="1" l="1"/>
  <c r="E2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  <c r="E6" i="1"/>
  <c r="E4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7" i="1"/>
  <c r="E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2" i="1"/>
  <c r="G2" i="1" l="1"/>
</calcChain>
</file>

<file path=xl/sharedStrings.xml><?xml version="1.0" encoding="utf-8"?>
<sst xmlns="http://schemas.openxmlformats.org/spreadsheetml/2006/main" count="76" uniqueCount="76">
  <si>
    <t>Комманды</t>
  </si>
  <si>
    <t>Сумма</t>
  </si>
  <si>
    <t>1—тайм</t>
  </si>
  <si>
    <t>Aarhus — Odense</t>
  </si>
  <si>
    <t>Brondby — Lyngby</t>
  </si>
  <si>
    <t>Esbjerg — Horsens</t>
  </si>
  <si>
    <t>Midtjylland — Nordsjaelland</t>
  </si>
  <si>
    <t>Silkeborg — FC Copenhagen</t>
  </si>
  <si>
    <t>Sonderjyske — Randers FC</t>
  </si>
  <si>
    <t>Viborg — Aalborg</t>
  </si>
  <si>
    <t>Aalborg — Midtjylland</t>
  </si>
  <si>
    <t>FC Copenhagen — Esbjerg</t>
  </si>
  <si>
    <t>Horsens — Brondby</t>
  </si>
  <si>
    <t>Odense — Sonderjyske</t>
  </si>
  <si>
    <t>Lyngby — Viborg</t>
  </si>
  <si>
    <t>Nordsjaelland — Silkeborg</t>
  </si>
  <si>
    <t>Randers FC — Aarhus</t>
  </si>
  <si>
    <t>Odense — Aalborg</t>
  </si>
  <si>
    <t>Brondby — Nordsjaelland</t>
  </si>
  <si>
    <t>FC Copenhagen — Horsens</t>
  </si>
  <si>
    <t>Silkeborg — Randers FC</t>
  </si>
  <si>
    <t>Aarhus — Sonderjyske</t>
  </si>
  <si>
    <t>Esbjerg — Viborg</t>
  </si>
  <si>
    <t>Midtjylland — Lyngby</t>
  </si>
  <si>
    <t>Lyngby — Esbjerg</t>
  </si>
  <si>
    <t>Viborg — Aarhus</t>
  </si>
  <si>
    <t>Aalborg — Silkeborg</t>
  </si>
  <si>
    <t>Nordsjaelland — FC Copenhagen</t>
  </si>
  <si>
    <t>Sonderjyske — Brondby</t>
  </si>
  <si>
    <t>Horsens — Odense</t>
  </si>
  <si>
    <t>Randers FC — Midtjylland</t>
  </si>
  <si>
    <t>Odense — Randers FC</t>
  </si>
  <si>
    <t>Aarhus — Aalborg</t>
  </si>
  <si>
    <t>FC Copenhagen — Brondby</t>
  </si>
  <si>
    <t>Midtjylland — Viborg</t>
  </si>
  <si>
    <t>Silkeborg — Horsens</t>
  </si>
  <si>
    <t>Esbjerg — Sonderjyske</t>
  </si>
  <si>
    <t>Nordsjaelland — Lyngby</t>
  </si>
  <si>
    <t>Viborg — Odense</t>
  </si>
  <si>
    <t>Aarhus — FC Copenhagen</t>
  </si>
  <si>
    <t>Brondby — Midtjylland</t>
  </si>
  <si>
    <t>Randers FC — Esbjerg</t>
  </si>
  <si>
    <t>Lyngby — Silkeborg</t>
  </si>
  <si>
    <t>Horsens — Aalborg</t>
  </si>
  <si>
    <t>Sonderjyske — Nordsjaelland</t>
  </si>
  <si>
    <t>Aalborg — Lyngby</t>
  </si>
  <si>
    <t>Silkeborg — Sonderjyske</t>
  </si>
  <si>
    <t>Esbjerg — Brondby</t>
  </si>
  <si>
    <t>Midtjylland — Aarhus</t>
  </si>
  <si>
    <t>Nordsjaelland — Odense</t>
  </si>
  <si>
    <t>FC Copenhagen — Randers FC</t>
  </si>
  <si>
    <t>Horsens — Viborg</t>
  </si>
  <si>
    <t>Odense — Esbjerg</t>
  </si>
  <si>
    <t>Silkeborg — Midtjylland</t>
  </si>
  <si>
    <t>Nordsjaelland — Horsens</t>
  </si>
  <si>
    <t>Randers FC — Brondby</t>
  </si>
  <si>
    <t>Aarhus — Lyngby</t>
  </si>
  <si>
    <t>FC Copenhagen — Viborg</t>
  </si>
  <si>
    <t>Sonderjyske — Aalborg</t>
  </si>
  <si>
    <t>Midtjylland — Odense</t>
  </si>
  <si>
    <t>Brondby — Silkeborg</t>
  </si>
  <si>
    <t>Esbjerg — Nordsjaelland</t>
  </si>
  <si>
    <t>Lyngby — FC Copenhagen</t>
  </si>
  <si>
    <t>Viborg — Sonderjyske</t>
  </si>
  <si>
    <t>Aalborg — Randers FC</t>
  </si>
  <si>
    <t>Horsens — Aarhus</t>
  </si>
  <si>
    <t>Silkeborg — Esbjerg</t>
  </si>
  <si>
    <t>Odense — Brondby</t>
  </si>
  <si>
    <t>Randers FC — Viborg</t>
  </si>
  <si>
    <t>Sonderjyske — Midtjylland</t>
  </si>
  <si>
    <r>
      <rPr>
        <b/>
        <sz val="12"/>
        <color rgb="FFFF0000"/>
        <rFont val="Verdana"/>
        <family val="2"/>
        <charset val="204"/>
      </rPr>
      <t>Задание такое</t>
    </r>
    <r>
      <rPr>
        <sz val="10"/>
        <color rgb="FF000000"/>
        <rFont val="Verdana"/>
        <family val="2"/>
        <charset val="204"/>
      </rPr>
      <t xml:space="preserve"> есть таблица, в колонке указаны встречи команд, в колонках B,C сколько голов забила каждая команда, в колонке D сумма этих голов. В колонке G я выделил желтым, нужно чтобы автоматически указывалась команда, и считалось условие по формуле указанной в G2 и так для каждой команды из колонке А. Файл пример прилагаю.</t>
    </r>
  </si>
  <si>
    <t>Задание выполнено!</t>
  </si>
  <si>
    <t>Выбрите команду в G1</t>
  </si>
  <si>
    <t>Результат в G2</t>
  </si>
  <si>
    <t>Доп столец</t>
  </si>
  <si>
    <t>Esbjerg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</si>
</sst>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2"/>
      <color rgb="FFFF0000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9" fontId="0" fillId="2" borderId="1" xfId="1" applyFont="1" applyFill="1" applyBorder="1"/>
    <xf numFmtId="0" fontId="3" fillId="0" borderId="0" xfId="0" applyFont="1"/>
    <xf numFmtId="0" fontId="0" fillId="2" borderId="0" xfId="0" applyFill="1" applyAlignment="1">
      <alignment horizontal="left"/>
    </xf>
    <xf numFmtId="9" fontId="0" fillId="2" borderId="0" xfId="1" applyFont="1" applyFill="1"/>
    <xf numFmtId="0" fontId="5" fillId="0" borderId="0" xfId="0" applyFont="1"/>
    <xf numFmtId="0" fontId="0" fillId="2" borderId="0" xfId="0" applyFill="1"/>
    <xf numFmtId="0" fontId="0" fillId="3" borderId="0" xfId="0" applyFill="1"/>
    <xf numFmtId="0" fontId="2" fillId="4" borderId="0" xfId="0" applyFont="1" applyFill="1"/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topLeftCell="B1" workbookViewId="0">
      <selection activeCell="L1" sqref="L1"/>
    </sheetView>
  </sheetViews>
  <sheetFormatPr defaultRowHeight="15" x14ac:dyDescent="0.25"/>
  <cols>
    <col min="1" max="1" width="30.42578125" customWidth="1"/>
    <col min="8" max="8" width="15.140625" customWidth="1"/>
    <col min="9" max="9" width="13.28515625" customWidth="1"/>
    <col min="11" max="11" width="16.42578125" customWidth="1"/>
    <col min="14" max="14" width="15.28515625" customWidth="1"/>
  </cols>
  <sheetData>
    <row r="1" spans="1:13" ht="15.75" x14ac:dyDescent="0.25">
      <c r="A1" s="1" t="s">
        <v>0</v>
      </c>
      <c r="B1" s="12" t="s">
        <v>2</v>
      </c>
      <c r="C1" s="12"/>
      <c r="D1" s="1" t="s">
        <v>1</v>
      </c>
      <c r="E1" s="2" t="str">
        <f>G1</f>
        <v>Esbjerg</v>
      </c>
      <c r="G1" s="3" t="s">
        <v>75</v>
      </c>
      <c r="I1" s="11" t="s">
        <v>74</v>
      </c>
      <c r="K1" s="6" t="str">
        <f>IFERROR(INDEX(I$1:I$250,MATCH(1,INDEX((COUNTIF(I$1:I1,I$1:I$250)=0)*(I$1:I$250&lt;&gt;""),0),0)),"")</f>
        <v>Aarhus</v>
      </c>
      <c r="L1" s="7">
        <f>((COUNTIFS($A$2:$A$68,K1&amp;"*",$B$2:$B$68,"&gt;0")+COUNTIFS($A$2:$A$68,"*"&amp;K1,$C$2:$C$68,"&gt;0"))/COUNTIFS($A$2:$A$68,"*"&amp;K1&amp;"*"))*(K1&lt;&gt;"")</f>
        <v>0.33333333333333331</v>
      </c>
      <c r="M1" s="5" t="s">
        <v>70</v>
      </c>
    </row>
    <row r="2" spans="1:13" x14ac:dyDescent="0.25">
      <c r="A2" s="1" t="s">
        <v>3</v>
      </c>
      <c r="B2" s="1">
        <v>0</v>
      </c>
      <c r="C2" s="1">
        <v>0</v>
      </c>
      <c r="D2" s="1">
        <f>B2+C2</f>
        <v>0</v>
      </c>
      <c r="E2" t="str">
        <f>IFERROR(IF(SEARCH($E$1,A2)=1,B2,C2),"")</f>
        <v/>
      </c>
      <c r="G2" s="4">
        <f>COUNTIF(E2:E999,"&gt;0")/COUNT(E2:E999)</f>
        <v>0.2</v>
      </c>
      <c r="I2" s="9" t="str">
        <f>LEFTB(A2,SEARCH(" — ",A2)-1)</f>
        <v>Aarhus</v>
      </c>
      <c r="K2" s="6" t="str">
        <f>IFERROR(INDEX(I$1:I$250,MATCH(1,INDEX((COUNTIF(I$1:I2,I$1:I$250)=0)*(I$1:I$250&lt;&gt;""),0),0)),"")</f>
        <v>Brondby</v>
      </c>
      <c r="L2" s="7">
        <f t="shared" ref="L2:L17" si="0">((COUNTIFS($A$2:$A$68,K2&amp;"*",$B$2:$B$68,"&gt;0")+COUNTIFS($A$2:$A$68,"*"&amp;K2,$C$2:$C$68,"&gt;0"))/COUNTIFS($A$2:$A$68,"*"&amp;K2&amp;"*"))*(K2&lt;&gt;"")</f>
        <v>0.5</v>
      </c>
      <c r="M2" s="8" t="s">
        <v>71</v>
      </c>
    </row>
    <row r="3" spans="1:13" x14ac:dyDescent="0.25">
      <c r="A3" s="1" t="s">
        <v>4</v>
      </c>
      <c r="B3" s="1">
        <v>0</v>
      </c>
      <c r="C3" s="1">
        <v>1</v>
      </c>
      <c r="D3" s="1">
        <f t="shared" ref="D3:D66" si="1">B3+C3</f>
        <v>1</v>
      </c>
      <c r="E3" t="str">
        <f t="shared" ref="E3:E66" si="2">IFERROR(IF(SEARCH($E$1,A3)=1,B3,C3),"")</f>
        <v/>
      </c>
      <c r="G3" s="10" t="s">
        <v>72</v>
      </c>
      <c r="H3" s="10"/>
      <c r="I3" s="9" t="str">
        <f t="shared" ref="I3:I66" si="3">LEFTB(A3,SEARCH(" — ",A3)-1)</f>
        <v>Brondby</v>
      </c>
      <c r="K3" s="6" t="str">
        <f>IFERROR(INDEX(I$1:I$250,MATCH(1,INDEX((COUNTIF(I$1:I3,I$1:I$250)=0)*(I$1:I$250&lt;&gt;""),0),0)),"")</f>
        <v>Esbjerg</v>
      </c>
      <c r="L3" s="7">
        <f t="shared" si="0"/>
        <v>0.2</v>
      </c>
    </row>
    <row r="4" spans="1:13" x14ac:dyDescent="0.25">
      <c r="A4" s="1" t="s">
        <v>5</v>
      </c>
      <c r="B4" s="1">
        <v>0</v>
      </c>
      <c r="C4" s="1">
        <v>0</v>
      </c>
      <c r="D4" s="1">
        <f t="shared" si="1"/>
        <v>0</v>
      </c>
      <c r="E4">
        <f t="shared" si="2"/>
        <v>0</v>
      </c>
      <c r="G4" s="10" t="s">
        <v>73</v>
      </c>
      <c r="H4" s="10"/>
      <c r="I4" s="9" t="str">
        <f t="shared" si="3"/>
        <v>Esbjerg</v>
      </c>
      <c r="K4" s="6" t="str">
        <f>IFERROR(INDEX(I$1:I$250,MATCH(1,INDEX((COUNTIF(I$1:I4,I$1:I$250)=0)*(I$1:I$250&lt;&gt;""),0),0)),"")</f>
        <v>Midtjylland</v>
      </c>
      <c r="L4" s="7">
        <f t="shared" si="0"/>
        <v>0.3</v>
      </c>
    </row>
    <row r="5" spans="1:13" x14ac:dyDescent="0.25">
      <c r="A5" s="1" t="s">
        <v>6</v>
      </c>
      <c r="B5" s="1">
        <v>0</v>
      </c>
      <c r="C5" s="1">
        <v>1</v>
      </c>
      <c r="D5" s="1">
        <f t="shared" si="1"/>
        <v>1</v>
      </c>
      <c r="E5" t="str">
        <f t="shared" si="2"/>
        <v/>
      </c>
      <c r="I5" s="9" t="str">
        <f t="shared" si="3"/>
        <v>Midtjylland</v>
      </c>
      <c r="K5" s="6" t="str">
        <f>IFERROR(INDEX(I$1:I$250,MATCH(1,INDEX((COUNTIF(I$1:I5,I$1:I$250)=0)*(I$1:I$250&lt;&gt;""),0),0)),"")</f>
        <v>Silkeborg</v>
      </c>
      <c r="L5" s="7">
        <f t="shared" si="0"/>
        <v>0.4</v>
      </c>
    </row>
    <row r="6" spans="1:13" x14ac:dyDescent="0.25">
      <c r="A6" s="1" t="s">
        <v>7</v>
      </c>
      <c r="B6" s="1">
        <v>0</v>
      </c>
      <c r="C6" s="1">
        <v>0</v>
      </c>
      <c r="D6" s="1">
        <f t="shared" si="1"/>
        <v>0</v>
      </c>
      <c r="E6" t="str">
        <f t="shared" si="2"/>
        <v/>
      </c>
      <c r="I6" s="9" t="str">
        <f t="shared" si="3"/>
        <v>Silkeborg</v>
      </c>
      <c r="K6" s="6" t="str">
        <f>IFERROR(INDEX(I$1:I$250,MATCH(1,INDEX((COUNTIF(I$1:I6,I$1:I$250)=0)*(I$1:I$250&lt;&gt;""),0),0)),"")</f>
        <v>Sonderjyske</v>
      </c>
      <c r="L6" s="7">
        <f t="shared" si="0"/>
        <v>0.6</v>
      </c>
    </row>
    <row r="7" spans="1:13" x14ac:dyDescent="0.25">
      <c r="A7" s="1" t="s">
        <v>8</v>
      </c>
      <c r="B7" s="1">
        <v>0</v>
      </c>
      <c r="C7" s="1">
        <v>0</v>
      </c>
      <c r="D7" s="1">
        <f t="shared" si="1"/>
        <v>0</v>
      </c>
      <c r="E7" t="str">
        <f t="shared" si="2"/>
        <v/>
      </c>
      <c r="I7" s="9" t="str">
        <f t="shared" si="3"/>
        <v>Sonderjyske</v>
      </c>
      <c r="K7" s="6" t="str">
        <f>IFERROR(INDEX(I$1:I$250,MATCH(1,INDEX((COUNTIF(I$1:I7,I$1:I$250)=0)*(I$1:I$250&lt;&gt;""),0),0)),"")</f>
        <v>Viborg</v>
      </c>
      <c r="L7" s="7">
        <f t="shared" si="0"/>
        <v>0.6</v>
      </c>
    </row>
    <row r="8" spans="1:13" x14ac:dyDescent="0.25">
      <c r="A8" s="1" t="s">
        <v>9</v>
      </c>
      <c r="B8" s="1">
        <v>1</v>
      </c>
      <c r="C8" s="1">
        <v>0</v>
      </c>
      <c r="D8" s="1">
        <f t="shared" si="1"/>
        <v>1</v>
      </c>
      <c r="E8" t="str">
        <f t="shared" si="2"/>
        <v/>
      </c>
      <c r="I8" s="9" t="str">
        <f t="shared" si="3"/>
        <v>Viborg</v>
      </c>
      <c r="K8" s="6" t="str">
        <f>IFERROR(INDEX(I$1:I$250,MATCH(1,INDEX((COUNTIF(I$1:I8,I$1:I$250)=0)*(I$1:I$250&lt;&gt;""),0),0)),"")</f>
        <v>Aalborg</v>
      </c>
      <c r="L8" s="7">
        <f t="shared" si="0"/>
        <v>0.33333333333333331</v>
      </c>
    </row>
    <row r="9" spans="1:13" x14ac:dyDescent="0.25">
      <c r="A9" s="1" t="s">
        <v>10</v>
      </c>
      <c r="B9" s="1">
        <v>0</v>
      </c>
      <c r="C9" s="1">
        <v>0</v>
      </c>
      <c r="D9" s="1">
        <f t="shared" si="1"/>
        <v>0</v>
      </c>
      <c r="E9" t="str">
        <f t="shared" si="2"/>
        <v/>
      </c>
      <c r="I9" s="9" t="str">
        <f t="shared" si="3"/>
        <v>Aalborg</v>
      </c>
      <c r="K9" s="6" t="str">
        <f>IFERROR(INDEX(I$1:I$250,MATCH(1,INDEX((COUNTIF(I$1:I9,I$1:I$250)=0)*(I$1:I$250&lt;&gt;""),0),0)),"")</f>
        <v>FC Copenhagen</v>
      </c>
      <c r="L9" s="7">
        <f t="shared" si="0"/>
        <v>0.55555555555555558</v>
      </c>
    </row>
    <row r="10" spans="1:13" x14ac:dyDescent="0.25">
      <c r="A10" s="1" t="s">
        <v>11</v>
      </c>
      <c r="B10" s="1">
        <v>0</v>
      </c>
      <c r="C10" s="1">
        <v>0</v>
      </c>
      <c r="D10" s="1">
        <f t="shared" si="1"/>
        <v>0</v>
      </c>
      <c r="E10">
        <f t="shared" si="2"/>
        <v>0</v>
      </c>
      <c r="I10" s="9" t="str">
        <f t="shared" si="3"/>
        <v>FC Copenhagen</v>
      </c>
      <c r="K10" s="6" t="str">
        <f>IFERROR(INDEX(I$1:I$250,MATCH(1,INDEX((COUNTIF(I$1:I10,I$1:I$250)=0)*(I$1:I$250&lt;&gt;""),0),0)),"")</f>
        <v>Horsens</v>
      </c>
      <c r="L10" s="7">
        <f t="shared" si="0"/>
        <v>0.33333333333333331</v>
      </c>
    </row>
    <row r="11" spans="1:13" x14ac:dyDescent="0.25">
      <c r="A11" s="1" t="s">
        <v>12</v>
      </c>
      <c r="B11" s="1">
        <v>0</v>
      </c>
      <c r="C11" s="1">
        <v>2</v>
      </c>
      <c r="D11" s="1">
        <f t="shared" si="1"/>
        <v>2</v>
      </c>
      <c r="E11" t="str">
        <f t="shared" si="2"/>
        <v/>
      </c>
      <c r="I11" s="9" t="str">
        <f t="shared" si="3"/>
        <v>Horsens</v>
      </c>
      <c r="K11" s="6" t="str">
        <f>IFERROR(INDEX(I$1:I$250,MATCH(1,INDEX((COUNTIF(I$1:I11,I$1:I$250)=0)*(I$1:I$250&lt;&gt;""),0),0)),"")</f>
        <v>Odense</v>
      </c>
      <c r="L11" s="7">
        <f t="shared" si="0"/>
        <v>0.3</v>
      </c>
    </row>
    <row r="12" spans="1:13" x14ac:dyDescent="0.25">
      <c r="A12" s="1" t="s">
        <v>13</v>
      </c>
      <c r="B12" s="1">
        <v>0</v>
      </c>
      <c r="C12" s="1">
        <v>1</v>
      </c>
      <c r="D12" s="1">
        <f t="shared" si="1"/>
        <v>1</v>
      </c>
      <c r="E12" t="str">
        <f t="shared" si="2"/>
        <v/>
      </c>
      <c r="I12" s="9" t="str">
        <f t="shared" si="3"/>
        <v>Odense</v>
      </c>
      <c r="K12" s="6" t="str">
        <f>IFERROR(INDEX(I$1:I$250,MATCH(1,INDEX((COUNTIF(I$1:I12,I$1:I$250)=0)*(I$1:I$250&lt;&gt;""),0),0)),"")</f>
        <v>Lyngby</v>
      </c>
      <c r="L12" s="7">
        <f t="shared" si="0"/>
        <v>0.44444444444444442</v>
      </c>
    </row>
    <row r="13" spans="1:13" x14ac:dyDescent="0.25">
      <c r="A13" s="1" t="s">
        <v>14</v>
      </c>
      <c r="B13" s="1">
        <v>0</v>
      </c>
      <c r="C13" s="1">
        <v>0</v>
      </c>
      <c r="D13" s="1">
        <f t="shared" si="1"/>
        <v>0</v>
      </c>
      <c r="E13" t="str">
        <f t="shared" si="2"/>
        <v/>
      </c>
      <c r="I13" s="9" t="str">
        <f t="shared" si="3"/>
        <v>Lyngby</v>
      </c>
      <c r="K13" s="6" t="str">
        <f>IFERROR(INDEX(I$1:I$250,MATCH(1,INDEX((COUNTIF(I$1:I13,I$1:I$250)=0)*(I$1:I$250&lt;&gt;""),0),0)),"")</f>
        <v>Nordsjaelland</v>
      </c>
      <c r="L13" s="7">
        <f t="shared" si="0"/>
        <v>0.33333333333333331</v>
      </c>
    </row>
    <row r="14" spans="1:13" x14ac:dyDescent="0.25">
      <c r="A14" s="1" t="s">
        <v>15</v>
      </c>
      <c r="B14" s="1">
        <v>2</v>
      </c>
      <c r="C14" s="1">
        <v>0</v>
      </c>
      <c r="D14" s="1">
        <f t="shared" si="1"/>
        <v>2</v>
      </c>
      <c r="E14" t="str">
        <f t="shared" si="2"/>
        <v/>
      </c>
      <c r="I14" s="9" t="str">
        <f t="shared" si="3"/>
        <v>Nordsjaelland</v>
      </c>
      <c r="K14" s="6" t="str">
        <f>IFERROR(INDEX(I$1:I$250,MATCH(1,INDEX((COUNTIF(I$1:I14,I$1:I$250)=0)*(I$1:I$250&lt;&gt;""),0),0)),"")</f>
        <v>Randers FC</v>
      </c>
      <c r="L14" s="7">
        <f t="shared" si="0"/>
        <v>0.1</v>
      </c>
    </row>
    <row r="15" spans="1:13" x14ac:dyDescent="0.25">
      <c r="A15" s="1" t="s">
        <v>16</v>
      </c>
      <c r="B15" s="1">
        <v>0</v>
      </c>
      <c r="C15" s="1">
        <v>0</v>
      </c>
      <c r="D15" s="1">
        <f t="shared" si="1"/>
        <v>0</v>
      </c>
      <c r="E15" t="str">
        <f t="shared" si="2"/>
        <v/>
      </c>
      <c r="I15" s="9" t="str">
        <f t="shared" si="3"/>
        <v>Randers FC</v>
      </c>
      <c r="K15" s="6" t="str">
        <f>IFERROR(INDEX(I$1:I$250,MATCH(1,INDEX((COUNTIF(I$1:I15,I$1:I$250)=0)*(I$1:I$250&lt;&gt;""),0),0)),"")</f>
        <v/>
      </c>
      <c r="L15" s="7">
        <f t="shared" si="0"/>
        <v>0</v>
      </c>
    </row>
    <row r="16" spans="1:13" x14ac:dyDescent="0.25">
      <c r="A16" s="1" t="s">
        <v>17</v>
      </c>
      <c r="B16" s="1">
        <v>1</v>
      </c>
      <c r="C16" s="1">
        <v>0</v>
      </c>
      <c r="D16" s="1">
        <f t="shared" si="1"/>
        <v>1</v>
      </c>
      <c r="E16" t="str">
        <f t="shared" si="2"/>
        <v/>
      </c>
      <c r="I16" s="9" t="str">
        <f t="shared" si="3"/>
        <v>Odense</v>
      </c>
      <c r="K16" s="6" t="str">
        <f>IFERROR(INDEX(I$1:I$250,MATCH(1,INDEX((COUNTIF(I$1:I16,I$1:I$250)=0)*(I$1:I$250&lt;&gt;""),0),0)),"")</f>
        <v/>
      </c>
      <c r="L16" s="7">
        <f t="shared" si="0"/>
        <v>0</v>
      </c>
    </row>
    <row r="17" spans="1:12" x14ac:dyDescent="0.25">
      <c r="A17" s="1" t="s">
        <v>18</v>
      </c>
      <c r="B17" s="1">
        <v>1</v>
      </c>
      <c r="C17" s="1">
        <v>0</v>
      </c>
      <c r="D17" s="1">
        <f t="shared" si="1"/>
        <v>1</v>
      </c>
      <c r="E17" t="str">
        <f t="shared" si="2"/>
        <v/>
      </c>
      <c r="I17" s="9" t="str">
        <f t="shared" si="3"/>
        <v>Brondby</v>
      </c>
      <c r="K17" s="6" t="str">
        <f>IFERROR(INDEX(I$1:I$250,MATCH(1,INDEX((COUNTIF(I$1:I17,I$1:I$250)=0)*(I$1:I$250&lt;&gt;""),0),0)),"")</f>
        <v/>
      </c>
      <c r="L17" s="7">
        <f t="shared" si="0"/>
        <v>0</v>
      </c>
    </row>
    <row r="18" spans="1:12" x14ac:dyDescent="0.25">
      <c r="A18" s="1" t="s">
        <v>19</v>
      </c>
      <c r="B18" s="1">
        <v>3</v>
      </c>
      <c r="C18" s="1">
        <v>0</v>
      </c>
      <c r="D18" s="1">
        <f t="shared" si="1"/>
        <v>3</v>
      </c>
      <c r="E18" t="str">
        <f t="shared" si="2"/>
        <v/>
      </c>
      <c r="I18" s="9" t="str">
        <f t="shared" si="3"/>
        <v>FC Copenhagen</v>
      </c>
    </row>
    <row r="19" spans="1:12" x14ac:dyDescent="0.25">
      <c r="A19" s="1" t="s">
        <v>20</v>
      </c>
      <c r="B19" s="1">
        <v>2</v>
      </c>
      <c r="C19" s="1">
        <v>0</v>
      </c>
      <c r="D19" s="1">
        <f t="shared" si="1"/>
        <v>2</v>
      </c>
      <c r="E19" t="str">
        <f t="shared" si="2"/>
        <v/>
      </c>
      <c r="I19" s="9" t="str">
        <f t="shared" si="3"/>
        <v>Silkeborg</v>
      </c>
    </row>
    <row r="20" spans="1:12" x14ac:dyDescent="0.25">
      <c r="A20" s="1" t="s">
        <v>21</v>
      </c>
      <c r="B20" s="1">
        <v>1</v>
      </c>
      <c r="C20" s="1">
        <v>1</v>
      </c>
      <c r="D20" s="1">
        <f t="shared" si="1"/>
        <v>2</v>
      </c>
      <c r="E20" t="str">
        <f t="shared" si="2"/>
        <v/>
      </c>
      <c r="I20" s="9" t="str">
        <f t="shared" si="3"/>
        <v>Aarhus</v>
      </c>
    </row>
    <row r="21" spans="1:12" x14ac:dyDescent="0.25">
      <c r="A21" s="1" t="s">
        <v>22</v>
      </c>
      <c r="B21" s="1">
        <v>1</v>
      </c>
      <c r="C21" s="1">
        <v>1</v>
      </c>
      <c r="D21" s="1">
        <f t="shared" si="1"/>
        <v>2</v>
      </c>
      <c r="E21">
        <f t="shared" si="2"/>
        <v>1</v>
      </c>
      <c r="I21" s="9" t="str">
        <f t="shared" si="3"/>
        <v>Esbjerg</v>
      </c>
    </row>
    <row r="22" spans="1:12" x14ac:dyDescent="0.25">
      <c r="A22" s="1" t="s">
        <v>23</v>
      </c>
      <c r="B22" s="1">
        <v>0</v>
      </c>
      <c r="C22" s="1">
        <v>1</v>
      </c>
      <c r="D22" s="1">
        <f t="shared" si="1"/>
        <v>1</v>
      </c>
      <c r="E22" t="str">
        <f t="shared" si="2"/>
        <v/>
      </c>
      <c r="I22" s="9" t="str">
        <f t="shared" si="3"/>
        <v>Midtjylland</v>
      </c>
    </row>
    <row r="23" spans="1:12" x14ac:dyDescent="0.25">
      <c r="A23" s="1" t="s">
        <v>24</v>
      </c>
      <c r="B23" s="1">
        <v>0</v>
      </c>
      <c r="C23" s="1">
        <v>0</v>
      </c>
      <c r="D23" s="1">
        <f t="shared" si="1"/>
        <v>0</v>
      </c>
      <c r="E23">
        <f t="shared" si="2"/>
        <v>0</v>
      </c>
      <c r="I23" s="9" t="str">
        <f t="shared" si="3"/>
        <v>Lyngby</v>
      </c>
    </row>
    <row r="24" spans="1:12" x14ac:dyDescent="0.25">
      <c r="A24" s="1" t="s">
        <v>25</v>
      </c>
      <c r="B24" s="1">
        <v>0</v>
      </c>
      <c r="C24" s="1">
        <v>1</v>
      </c>
      <c r="D24" s="1">
        <f t="shared" si="1"/>
        <v>1</v>
      </c>
      <c r="E24" t="str">
        <f t="shared" si="2"/>
        <v/>
      </c>
      <c r="I24" s="9" t="str">
        <f t="shared" si="3"/>
        <v>Viborg</v>
      </c>
    </row>
    <row r="25" spans="1:12" x14ac:dyDescent="0.25">
      <c r="A25" s="1" t="s">
        <v>26</v>
      </c>
      <c r="B25" s="1">
        <v>3</v>
      </c>
      <c r="C25" s="1">
        <v>0</v>
      </c>
      <c r="D25" s="1">
        <f t="shared" si="1"/>
        <v>3</v>
      </c>
      <c r="E25" t="str">
        <f t="shared" si="2"/>
        <v/>
      </c>
      <c r="I25" s="9" t="str">
        <f t="shared" si="3"/>
        <v>Aalborg</v>
      </c>
    </row>
    <row r="26" spans="1:12" x14ac:dyDescent="0.25">
      <c r="A26" s="1" t="s">
        <v>27</v>
      </c>
      <c r="B26" s="1">
        <v>0</v>
      </c>
      <c r="C26" s="1">
        <v>0</v>
      </c>
      <c r="D26" s="1">
        <f t="shared" si="1"/>
        <v>0</v>
      </c>
      <c r="E26" t="str">
        <f t="shared" si="2"/>
        <v/>
      </c>
      <c r="I26" s="9" t="str">
        <f t="shared" si="3"/>
        <v>Nordsjaelland</v>
      </c>
    </row>
    <row r="27" spans="1:12" x14ac:dyDescent="0.25">
      <c r="A27" s="1" t="s">
        <v>28</v>
      </c>
      <c r="B27" s="1">
        <v>1</v>
      </c>
      <c r="C27" s="1">
        <v>2</v>
      </c>
      <c r="D27" s="1">
        <f t="shared" si="1"/>
        <v>3</v>
      </c>
      <c r="E27" t="str">
        <f t="shared" si="2"/>
        <v/>
      </c>
      <c r="I27" s="9" t="str">
        <f t="shared" si="3"/>
        <v>Sonderjyske</v>
      </c>
    </row>
    <row r="28" spans="1:12" x14ac:dyDescent="0.25">
      <c r="A28" s="1" t="s">
        <v>29</v>
      </c>
      <c r="B28" s="1">
        <v>1</v>
      </c>
      <c r="C28" s="1">
        <v>0</v>
      </c>
      <c r="D28" s="1">
        <f t="shared" si="1"/>
        <v>1</v>
      </c>
      <c r="E28" t="str">
        <f t="shared" si="2"/>
        <v/>
      </c>
      <c r="I28" s="9" t="str">
        <f t="shared" si="3"/>
        <v>Horsens</v>
      </c>
    </row>
    <row r="29" spans="1:12" x14ac:dyDescent="0.25">
      <c r="A29" s="1" t="s">
        <v>30</v>
      </c>
      <c r="B29" s="1">
        <v>0</v>
      </c>
      <c r="C29" s="1">
        <v>1</v>
      </c>
      <c r="D29" s="1">
        <f t="shared" si="1"/>
        <v>1</v>
      </c>
      <c r="E29" t="str">
        <f t="shared" si="2"/>
        <v/>
      </c>
      <c r="I29" s="9" t="str">
        <f t="shared" si="3"/>
        <v>Randers FC</v>
      </c>
    </row>
    <row r="30" spans="1:12" x14ac:dyDescent="0.25">
      <c r="A30" s="1" t="s">
        <v>31</v>
      </c>
      <c r="B30" s="1">
        <v>1</v>
      </c>
      <c r="C30" s="1">
        <v>0</v>
      </c>
      <c r="D30" s="1">
        <f t="shared" si="1"/>
        <v>1</v>
      </c>
      <c r="E30" t="str">
        <f t="shared" si="2"/>
        <v/>
      </c>
      <c r="I30" s="9" t="str">
        <f t="shared" si="3"/>
        <v>Odense</v>
      </c>
    </row>
    <row r="31" spans="1:12" x14ac:dyDescent="0.25">
      <c r="A31" s="1" t="s">
        <v>32</v>
      </c>
      <c r="B31" s="1">
        <v>0</v>
      </c>
      <c r="C31" s="1">
        <v>0</v>
      </c>
      <c r="D31" s="1">
        <f t="shared" si="1"/>
        <v>0</v>
      </c>
      <c r="E31" t="str">
        <f t="shared" si="2"/>
        <v/>
      </c>
      <c r="I31" s="9" t="str">
        <f t="shared" si="3"/>
        <v>Aarhus</v>
      </c>
    </row>
    <row r="32" spans="1:12" x14ac:dyDescent="0.25">
      <c r="A32" s="1" t="s">
        <v>33</v>
      </c>
      <c r="B32" s="1">
        <v>0</v>
      </c>
      <c r="C32" s="1">
        <v>0</v>
      </c>
      <c r="D32" s="1">
        <f t="shared" si="1"/>
        <v>0</v>
      </c>
      <c r="E32" t="str">
        <f t="shared" si="2"/>
        <v/>
      </c>
      <c r="I32" s="9" t="str">
        <f t="shared" si="3"/>
        <v>FC Copenhagen</v>
      </c>
    </row>
    <row r="33" spans="1:9" x14ac:dyDescent="0.25">
      <c r="A33" s="1" t="s">
        <v>34</v>
      </c>
      <c r="B33" s="1">
        <v>0</v>
      </c>
      <c r="C33" s="1">
        <v>0</v>
      </c>
      <c r="D33" s="1">
        <f t="shared" si="1"/>
        <v>0</v>
      </c>
      <c r="E33" t="str">
        <f t="shared" si="2"/>
        <v/>
      </c>
      <c r="I33" s="9" t="str">
        <f t="shared" si="3"/>
        <v>Midtjylland</v>
      </c>
    </row>
    <row r="34" spans="1:9" x14ac:dyDescent="0.25">
      <c r="A34" s="1" t="s">
        <v>35</v>
      </c>
      <c r="B34" s="1">
        <v>0</v>
      </c>
      <c r="C34" s="1">
        <v>0</v>
      </c>
      <c r="D34" s="1">
        <f t="shared" si="1"/>
        <v>0</v>
      </c>
      <c r="E34" t="str">
        <f t="shared" si="2"/>
        <v/>
      </c>
      <c r="I34" s="9" t="str">
        <f t="shared" si="3"/>
        <v>Silkeborg</v>
      </c>
    </row>
    <row r="35" spans="1:9" x14ac:dyDescent="0.25">
      <c r="A35" s="1" t="s">
        <v>36</v>
      </c>
      <c r="B35" s="1">
        <v>0</v>
      </c>
      <c r="C35" s="1">
        <v>0</v>
      </c>
      <c r="D35" s="1">
        <f t="shared" si="1"/>
        <v>0</v>
      </c>
      <c r="E35">
        <f t="shared" si="2"/>
        <v>0</v>
      </c>
      <c r="I35" s="9" t="str">
        <f t="shared" si="3"/>
        <v>Esbjerg</v>
      </c>
    </row>
    <row r="36" spans="1:9" x14ac:dyDescent="0.25">
      <c r="A36" s="1" t="s">
        <v>37</v>
      </c>
      <c r="B36" s="1">
        <v>0</v>
      </c>
      <c r="C36" s="1">
        <v>1</v>
      </c>
      <c r="D36" s="1">
        <f t="shared" si="1"/>
        <v>1</v>
      </c>
      <c r="E36" t="str">
        <f t="shared" si="2"/>
        <v/>
      </c>
      <c r="I36" s="9" t="str">
        <f t="shared" si="3"/>
        <v>Nordsjaelland</v>
      </c>
    </row>
    <row r="37" spans="1:9" x14ac:dyDescent="0.25">
      <c r="A37" s="1" t="s">
        <v>38</v>
      </c>
      <c r="B37" s="1">
        <v>1</v>
      </c>
      <c r="C37" s="1">
        <v>0</v>
      </c>
      <c r="D37" s="1">
        <f t="shared" si="1"/>
        <v>1</v>
      </c>
      <c r="E37" t="str">
        <f t="shared" si="2"/>
        <v/>
      </c>
      <c r="I37" s="9" t="str">
        <f t="shared" si="3"/>
        <v>Viborg</v>
      </c>
    </row>
    <row r="38" spans="1:9" x14ac:dyDescent="0.25">
      <c r="A38" s="1" t="s">
        <v>39</v>
      </c>
      <c r="B38" s="1">
        <v>0</v>
      </c>
      <c r="C38" s="1">
        <v>1</v>
      </c>
      <c r="D38" s="1">
        <f t="shared" si="1"/>
        <v>1</v>
      </c>
      <c r="E38" t="str">
        <f t="shared" si="2"/>
        <v/>
      </c>
      <c r="I38" s="9" t="str">
        <f t="shared" si="3"/>
        <v>Aarhus</v>
      </c>
    </row>
    <row r="39" spans="1:9" x14ac:dyDescent="0.25">
      <c r="A39" s="1" t="s">
        <v>40</v>
      </c>
      <c r="B39" s="1">
        <v>1</v>
      </c>
      <c r="C39" s="1">
        <v>1</v>
      </c>
      <c r="D39" s="1">
        <f t="shared" si="1"/>
        <v>2</v>
      </c>
      <c r="E39" t="str">
        <f t="shared" si="2"/>
        <v/>
      </c>
      <c r="I39" s="9" t="str">
        <f t="shared" si="3"/>
        <v>Brondby</v>
      </c>
    </row>
    <row r="40" spans="1:9" x14ac:dyDescent="0.25">
      <c r="A40" s="1" t="s">
        <v>41</v>
      </c>
      <c r="B40" s="1">
        <v>0</v>
      </c>
      <c r="C40" s="1">
        <v>1</v>
      </c>
      <c r="D40" s="1">
        <f t="shared" si="1"/>
        <v>1</v>
      </c>
      <c r="E40">
        <f t="shared" si="2"/>
        <v>1</v>
      </c>
      <c r="I40" s="9" t="str">
        <f t="shared" si="3"/>
        <v>Randers FC</v>
      </c>
    </row>
    <row r="41" spans="1:9" x14ac:dyDescent="0.25">
      <c r="A41" s="1" t="s">
        <v>42</v>
      </c>
      <c r="B41" s="1">
        <v>1</v>
      </c>
      <c r="C41" s="1">
        <v>1</v>
      </c>
      <c r="D41" s="1">
        <f t="shared" si="1"/>
        <v>2</v>
      </c>
      <c r="E41" t="str">
        <f t="shared" si="2"/>
        <v/>
      </c>
      <c r="I41" s="9" t="str">
        <f t="shared" si="3"/>
        <v>Lyngby</v>
      </c>
    </row>
    <row r="42" spans="1:9" x14ac:dyDescent="0.25">
      <c r="A42" s="1" t="s">
        <v>43</v>
      </c>
      <c r="B42" s="1">
        <v>1</v>
      </c>
      <c r="C42" s="1">
        <v>0</v>
      </c>
      <c r="D42" s="1">
        <f t="shared" si="1"/>
        <v>1</v>
      </c>
      <c r="E42" t="str">
        <f t="shared" si="2"/>
        <v/>
      </c>
      <c r="I42" s="9" t="str">
        <f t="shared" si="3"/>
        <v>Horsens</v>
      </c>
    </row>
    <row r="43" spans="1:9" x14ac:dyDescent="0.25">
      <c r="A43" s="1" t="s">
        <v>44</v>
      </c>
      <c r="B43" s="1">
        <v>0</v>
      </c>
      <c r="C43" s="1">
        <v>0</v>
      </c>
      <c r="D43" s="1">
        <f t="shared" si="1"/>
        <v>0</v>
      </c>
      <c r="E43" t="str">
        <f t="shared" si="2"/>
        <v/>
      </c>
      <c r="I43" s="9" t="str">
        <f t="shared" si="3"/>
        <v>Sonderjyske</v>
      </c>
    </row>
    <row r="44" spans="1:9" x14ac:dyDescent="0.25">
      <c r="A44" s="1" t="s">
        <v>45</v>
      </c>
      <c r="B44" s="1">
        <v>1</v>
      </c>
      <c r="C44" s="1">
        <v>0</v>
      </c>
      <c r="D44" s="1">
        <f t="shared" si="1"/>
        <v>1</v>
      </c>
      <c r="E44" t="str">
        <f t="shared" si="2"/>
        <v/>
      </c>
      <c r="I44" s="9" t="str">
        <f t="shared" si="3"/>
        <v>Aalborg</v>
      </c>
    </row>
    <row r="45" spans="1:9" x14ac:dyDescent="0.25">
      <c r="A45" s="1" t="s">
        <v>46</v>
      </c>
      <c r="B45" s="1">
        <v>1</v>
      </c>
      <c r="C45" s="1">
        <v>1</v>
      </c>
      <c r="D45" s="1">
        <f t="shared" si="1"/>
        <v>2</v>
      </c>
      <c r="E45" t="str">
        <f t="shared" si="2"/>
        <v/>
      </c>
      <c r="I45" s="9" t="str">
        <f t="shared" si="3"/>
        <v>Silkeborg</v>
      </c>
    </row>
    <row r="46" spans="1:9" x14ac:dyDescent="0.25">
      <c r="A46" s="1" t="s">
        <v>47</v>
      </c>
      <c r="B46" s="1">
        <v>0</v>
      </c>
      <c r="C46" s="1">
        <v>0</v>
      </c>
      <c r="D46" s="1">
        <f t="shared" si="1"/>
        <v>0</v>
      </c>
      <c r="E46">
        <f t="shared" si="2"/>
        <v>0</v>
      </c>
      <c r="I46" s="9" t="str">
        <f t="shared" si="3"/>
        <v>Esbjerg</v>
      </c>
    </row>
    <row r="47" spans="1:9" x14ac:dyDescent="0.25">
      <c r="A47" s="1" t="s">
        <v>48</v>
      </c>
      <c r="B47" s="1">
        <v>0</v>
      </c>
      <c r="C47" s="1">
        <v>0</v>
      </c>
      <c r="D47" s="1">
        <f t="shared" si="1"/>
        <v>0</v>
      </c>
      <c r="E47" t="str">
        <f t="shared" si="2"/>
        <v/>
      </c>
      <c r="I47" s="9" t="str">
        <f t="shared" si="3"/>
        <v>Midtjylland</v>
      </c>
    </row>
    <row r="48" spans="1:9" x14ac:dyDescent="0.25">
      <c r="A48" s="1" t="s">
        <v>49</v>
      </c>
      <c r="B48" s="1">
        <v>0</v>
      </c>
      <c r="C48" s="1">
        <v>0</v>
      </c>
      <c r="D48" s="1">
        <f t="shared" si="1"/>
        <v>0</v>
      </c>
      <c r="E48" t="str">
        <f t="shared" si="2"/>
        <v/>
      </c>
      <c r="I48" s="9" t="str">
        <f t="shared" si="3"/>
        <v>Nordsjaelland</v>
      </c>
    </row>
    <row r="49" spans="1:9" x14ac:dyDescent="0.25">
      <c r="A49" s="1" t="s">
        <v>50</v>
      </c>
      <c r="B49" s="1">
        <v>1</v>
      </c>
      <c r="C49" s="1">
        <v>0</v>
      </c>
      <c r="D49" s="1">
        <f t="shared" si="1"/>
        <v>1</v>
      </c>
      <c r="E49" t="str">
        <f t="shared" si="2"/>
        <v/>
      </c>
      <c r="I49" s="9" t="str">
        <f t="shared" si="3"/>
        <v>FC Copenhagen</v>
      </c>
    </row>
    <row r="50" spans="1:9" x14ac:dyDescent="0.25">
      <c r="A50" s="1" t="s">
        <v>51</v>
      </c>
      <c r="B50" s="1">
        <v>0</v>
      </c>
      <c r="C50" s="1">
        <v>1</v>
      </c>
      <c r="D50" s="1">
        <f t="shared" si="1"/>
        <v>1</v>
      </c>
      <c r="E50" t="str">
        <f t="shared" si="2"/>
        <v/>
      </c>
      <c r="I50" s="9" t="str">
        <f t="shared" si="3"/>
        <v>Horsens</v>
      </c>
    </row>
    <row r="51" spans="1:9" x14ac:dyDescent="0.25">
      <c r="A51" s="1" t="s">
        <v>52</v>
      </c>
      <c r="B51" s="1">
        <v>0</v>
      </c>
      <c r="C51" s="1">
        <v>0</v>
      </c>
      <c r="D51" s="1">
        <f t="shared" si="1"/>
        <v>0</v>
      </c>
      <c r="E51">
        <f t="shared" si="2"/>
        <v>0</v>
      </c>
      <c r="I51" s="9" t="str">
        <f t="shared" si="3"/>
        <v>Odense</v>
      </c>
    </row>
    <row r="52" spans="1:9" x14ac:dyDescent="0.25">
      <c r="A52" s="1" t="s">
        <v>53</v>
      </c>
      <c r="B52" s="1">
        <v>0</v>
      </c>
      <c r="C52" s="1">
        <v>0</v>
      </c>
      <c r="D52" s="1">
        <f t="shared" si="1"/>
        <v>0</v>
      </c>
      <c r="E52" t="str">
        <f t="shared" si="2"/>
        <v/>
      </c>
      <c r="I52" s="9" t="str">
        <f t="shared" si="3"/>
        <v>Silkeborg</v>
      </c>
    </row>
    <row r="53" spans="1:9" x14ac:dyDescent="0.25">
      <c r="A53" s="1" t="s">
        <v>54</v>
      </c>
      <c r="B53" s="1">
        <v>0</v>
      </c>
      <c r="C53" s="1">
        <v>1</v>
      </c>
      <c r="D53" s="1">
        <f t="shared" si="1"/>
        <v>1</v>
      </c>
      <c r="E53" t="str">
        <f t="shared" si="2"/>
        <v/>
      </c>
      <c r="I53" s="9" t="str">
        <f t="shared" si="3"/>
        <v>Nordsjaelland</v>
      </c>
    </row>
    <row r="54" spans="1:9" x14ac:dyDescent="0.25">
      <c r="A54" s="1" t="s">
        <v>55</v>
      </c>
      <c r="B54" s="1">
        <v>0</v>
      </c>
      <c r="C54" s="1">
        <v>0</v>
      </c>
      <c r="D54" s="1">
        <f t="shared" si="1"/>
        <v>0</v>
      </c>
      <c r="E54" t="str">
        <f t="shared" si="2"/>
        <v/>
      </c>
      <c r="I54" s="9" t="str">
        <f t="shared" si="3"/>
        <v>Randers FC</v>
      </c>
    </row>
    <row r="55" spans="1:9" x14ac:dyDescent="0.25">
      <c r="A55" s="1" t="s">
        <v>56</v>
      </c>
      <c r="B55" s="1">
        <v>0</v>
      </c>
      <c r="C55" s="1">
        <v>0</v>
      </c>
      <c r="D55" s="1">
        <f t="shared" si="1"/>
        <v>0</v>
      </c>
      <c r="E55" t="str">
        <f t="shared" si="2"/>
        <v/>
      </c>
      <c r="I55" s="9" t="str">
        <f t="shared" si="3"/>
        <v>Aarhus</v>
      </c>
    </row>
    <row r="56" spans="1:9" x14ac:dyDescent="0.25">
      <c r="A56" s="1" t="s">
        <v>57</v>
      </c>
      <c r="B56" s="1">
        <v>2</v>
      </c>
      <c r="C56" s="1">
        <v>0</v>
      </c>
      <c r="D56" s="1">
        <f t="shared" si="1"/>
        <v>2</v>
      </c>
      <c r="E56" t="str">
        <f t="shared" si="2"/>
        <v/>
      </c>
      <c r="I56" s="9" t="str">
        <f t="shared" si="3"/>
        <v>FC Copenhagen</v>
      </c>
    </row>
    <row r="57" spans="1:9" x14ac:dyDescent="0.25">
      <c r="A57" s="1" t="s">
        <v>58</v>
      </c>
      <c r="B57" s="1">
        <v>1</v>
      </c>
      <c r="C57" s="1">
        <v>0</v>
      </c>
      <c r="D57" s="1">
        <f t="shared" si="1"/>
        <v>1</v>
      </c>
      <c r="E57" t="str">
        <f t="shared" si="2"/>
        <v/>
      </c>
      <c r="I57" s="9" t="str">
        <f t="shared" si="3"/>
        <v>Sonderjyske</v>
      </c>
    </row>
    <row r="58" spans="1:9" x14ac:dyDescent="0.25">
      <c r="A58" s="1" t="s">
        <v>59</v>
      </c>
      <c r="B58" s="1">
        <v>1</v>
      </c>
      <c r="C58" s="1">
        <v>0</v>
      </c>
      <c r="D58" s="1">
        <f t="shared" si="1"/>
        <v>1</v>
      </c>
      <c r="E58" t="str">
        <f t="shared" si="2"/>
        <v/>
      </c>
      <c r="I58" s="9" t="str">
        <f t="shared" si="3"/>
        <v>Midtjylland</v>
      </c>
    </row>
    <row r="59" spans="1:9" x14ac:dyDescent="0.25">
      <c r="A59" s="1" t="s">
        <v>60</v>
      </c>
      <c r="B59" s="1">
        <v>1</v>
      </c>
      <c r="C59" s="1">
        <v>0</v>
      </c>
      <c r="D59" s="1">
        <f t="shared" si="1"/>
        <v>1</v>
      </c>
      <c r="E59" t="str">
        <f t="shared" si="2"/>
        <v/>
      </c>
      <c r="I59" s="9" t="str">
        <f t="shared" si="3"/>
        <v>Brondby</v>
      </c>
    </row>
    <row r="60" spans="1:9" x14ac:dyDescent="0.25">
      <c r="A60" s="1" t="s">
        <v>61</v>
      </c>
      <c r="B60" s="1">
        <v>0</v>
      </c>
      <c r="C60" s="1">
        <v>1</v>
      </c>
      <c r="D60" s="1">
        <f t="shared" si="1"/>
        <v>1</v>
      </c>
      <c r="E60">
        <f t="shared" si="2"/>
        <v>0</v>
      </c>
      <c r="I60" s="9" t="str">
        <f t="shared" si="3"/>
        <v>Esbjerg</v>
      </c>
    </row>
    <row r="61" spans="1:9" x14ac:dyDescent="0.25">
      <c r="A61" s="1" t="s">
        <v>62</v>
      </c>
      <c r="B61" s="1">
        <v>0</v>
      </c>
      <c r="C61" s="1">
        <v>1</v>
      </c>
      <c r="D61" s="1">
        <f t="shared" si="1"/>
        <v>1</v>
      </c>
      <c r="E61" t="str">
        <f t="shared" si="2"/>
        <v/>
      </c>
      <c r="I61" s="9" t="str">
        <f t="shared" si="3"/>
        <v>Lyngby</v>
      </c>
    </row>
    <row r="62" spans="1:9" x14ac:dyDescent="0.25">
      <c r="A62" s="1" t="s">
        <v>63</v>
      </c>
      <c r="B62" s="1">
        <v>1</v>
      </c>
      <c r="C62" s="1">
        <v>1</v>
      </c>
      <c r="D62" s="1">
        <f t="shared" si="1"/>
        <v>2</v>
      </c>
      <c r="E62" t="str">
        <f t="shared" si="2"/>
        <v/>
      </c>
      <c r="I62" s="9" t="str">
        <f t="shared" si="3"/>
        <v>Viborg</v>
      </c>
    </row>
    <row r="63" spans="1:9" x14ac:dyDescent="0.25">
      <c r="A63" s="1" t="s">
        <v>64</v>
      </c>
      <c r="B63" s="1">
        <v>2</v>
      </c>
      <c r="C63" s="1">
        <v>0</v>
      </c>
      <c r="D63" s="1">
        <f t="shared" si="1"/>
        <v>2</v>
      </c>
      <c r="E63" t="str">
        <f t="shared" si="2"/>
        <v/>
      </c>
      <c r="I63" s="9" t="str">
        <f t="shared" si="3"/>
        <v>Aalborg</v>
      </c>
    </row>
    <row r="64" spans="1:9" x14ac:dyDescent="0.25">
      <c r="A64" s="1" t="s">
        <v>65</v>
      </c>
      <c r="B64" s="1">
        <v>0</v>
      </c>
      <c r="C64" s="1">
        <v>3</v>
      </c>
      <c r="D64" s="1">
        <f t="shared" si="1"/>
        <v>3</v>
      </c>
      <c r="E64" t="str">
        <f t="shared" si="2"/>
        <v/>
      </c>
      <c r="I64" s="9" t="str">
        <f t="shared" si="3"/>
        <v>Horsens</v>
      </c>
    </row>
    <row r="65" spans="1:9" x14ac:dyDescent="0.25">
      <c r="A65" s="1" t="s">
        <v>66</v>
      </c>
      <c r="B65" s="1">
        <v>2</v>
      </c>
      <c r="C65" s="1">
        <v>0</v>
      </c>
      <c r="D65" s="1">
        <f t="shared" si="1"/>
        <v>2</v>
      </c>
      <c r="E65">
        <f t="shared" si="2"/>
        <v>0</v>
      </c>
      <c r="I65" s="9" t="str">
        <f t="shared" si="3"/>
        <v>Silkeborg</v>
      </c>
    </row>
    <row r="66" spans="1:9" x14ac:dyDescent="0.25">
      <c r="A66" s="1" t="s">
        <v>67</v>
      </c>
      <c r="B66" s="1">
        <v>1</v>
      </c>
      <c r="C66" s="1">
        <v>0</v>
      </c>
      <c r="D66" s="1">
        <f t="shared" si="1"/>
        <v>1</v>
      </c>
      <c r="E66" t="str">
        <f t="shared" si="2"/>
        <v/>
      </c>
      <c r="I66" s="9" t="str">
        <f t="shared" si="3"/>
        <v>Odense</v>
      </c>
    </row>
    <row r="67" spans="1:9" x14ac:dyDescent="0.25">
      <c r="A67" s="1" t="s">
        <v>68</v>
      </c>
      <c r="B67" s="1">
        <v>1</v>
      </c>
      <c r="C67" s="1">
        <v>1</v>
      </c>
      <c r="D67" s="1">
        <f t="shared" ref="D67:D68" si="4">B67+C67</f>
        <v>2</v>
      </c>
      <c r="E67" t="str">
        <f t="shared" ref="E67:E68" si="5">IFERROR(IF(SEARCH($E$1,A67)=1,B67,C67),"")</f>
        <v/>
      </c>
      <c r="I67" s="9" t="str">
        <f t="shared" ref="I67:I68" si="6">LEFTB(A67,SEARCH(" — ",A67)-1)</f>
        <v>Randers FC</v>
      </c>
    </row>
    <row r="68" spans="1:9" x14ac:dyDescent="0.25">
      <c r="A68" s="1" t="s">
        <v>69</v>
      </c>
      <c r="B68" s="1">
        <v>0</v>
      </c>
      <c r="C68" s="1">
        <v>0</v>
      </c>
      <c r="D68" s="1">
        <f t="shared" si="4"/>
        <v>0</v>
      </c>
      <c r="E68" t="str">
        <f t="shared" si="5"/>
        <v/>
      </c>
      <c r="I68" s="9" t="str">
        <f t="shared" si="6"/>
        <v>Sonderjyske</v>
      </c>
    </row>
    <row r="69" spans="1:9" x14ac:dyDescent="0.25">
      <c r="A69" s="1"/>
      <c r="B69" s="1"/>
      <c r="C69" s="1"/>
      <c r="D69" s="1"/>
    </row>
    <row r="70" spans="1:9" x14ac:dyDescent="0.25">
      <c r="A70" s="1"/>
      <c r="B70" s="1"/>
      <c r="C70" s="1"/>
      <c r="D70" s="1"/>
    </row>
    <row r="71" spans="1:9" x14ac:dyDescent="0.25">
      <c r="A71" s="1"/>
      <c r="B71" s="1"/>
      <c r="C71" s="1"/>
      <c r="D71" s="1"/>
    </row>
    <row r="72" spans="1:9" x14ac:dyDescent="0.25">
      <c r="A72" s="1"/>
      <c r="B72" s="1"/>
      <c r="C72" s="1"/>
      <c r="D72" s="1"/>
    </row>
    <row r="73" spans="1:9" x14ac:dyDescent="0.25">
      <c r="A73" s="1"/>
      <c r="B73" s="1"/>
      <c r="C73" s="1"/>
      <c r="D73" s="1"/>
    </row>
    <row r="74" spans="1:9" x14ac:dyDescent="0.25">
      <c r="A74" s="1"/>
      <c r="B74" s="1"/>
      <c r="C74" s="1"/>
      <c r="D74" s="1"/>
    </row>
    <row r="75" spans="1:9" x14ac:dyDescent="0.25">
      <c r="A75" s="1"/>
      <c r="B75" s="1"/>
      <c r="C75" s="1"/>
      <c r="D75" s="1"/>
    </row>
    <row r="76" spans="1:9" x14ac:dyDescent="0.25">
      <c r="A76" s="1"/>
      <c r="B76" s="1"/>
      <c r="C76" s="1"/>
      <c r="D76" s="1"/>
    </row>
    <row r="77" spans="1:9" x14ac:dyDescent="0.25">
      <c r="A77" s="1"/>
      <c r="B77" s="1"/>
      <c r="C77" s="1"/>
      <c r="D77" s="1"/>
    </row>
    <row r="78" spans="1:9" x14ac:dyDescent="0.25">
      <c r="A78" s="1"/>
      <c r="B78" s="1"/>
      <c r="C78" s="1"/>
      <c r="D78" s="1"/>
    </row>
    <row r="79" spans="1:9" x14ac:dyDescent="0.25">
      <c r="A79" s="1"/>
      <c r="B79" s="1"/>
      <c r="C79" s="1"/>
      <c r="D79" s="1"/>
    </row>
    <row r="80" spans="1:9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</sheetData>
  <sortState ref="K1:K14">
    <sortCondition ref="K6"/>
  </sortState>
  <mergeCells count="1">
    <mergeCell ref="B1:C1"/>
  </mergeCells>
  <dataValidations count="1">
    <dataValidation type="list" allowBlank="1" showInputMessage="1" showErrorMessage="1" sqref="G1">
      <formula1>$K$1:$K$14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2018-08-12T09:24:40Z</dcterms:modified>
</cp:coreProperties>
</file>