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eksiy\Desktop\"/>
    </mc:Choice>
  </mc:AlternateContent>
  <xr:revisionPtr revIDLastSave="0" documentId="8_{34CEADFA-185F-487B-86B2-BAFB0C1627D8}" xr6:coauthVersionLast="34" xr6:coauthVersionMax="34" xr10:uidLastSave="{00000000-0000-0000-0000-000000000000}"/>
  <bookViews>
    <workbookView xWindow="0" yWindow="0" windowWidth="20490" windowHeight="7545" activeTab="1" xr2:uid="{103D22EF-BD0C-48FA-9288-B14356428217}"/>
  </bookViews>
  <sheets>
    <sheet name="Sheet1" sheetId="2" r:id="rId1"/>
    <sheet name="Лист1" sheetId="1" r:id="rId2"/>
  </sheets>
  <calcPr calcId="179021"/>
  <pivotCaches>
    <pivotCache cacheId="1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2" i="1"/>
  <c r="J2" i="2" a="1"/>
  <c r="J2" i="2" s="1"/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<sst xmlns="http://schemas.openxmlformats.org/spreadsheetml/2006/main" count="68" uniqueCount="40">
  <si>
    <t>201200162</t>
  </si>
  <si>
    <t>201200217</t>
  </si>
  <si>
    <t>201200043</t>
  </si>
  <si>
    <t>201200141</t>
  </si>
  <si>
    <t>201200203</t>
  </si>
  <si>
    <t>201200040</t>
  </si>
  <si>
    <t>201200075</t>
  </si>
  <si>
    <t>201200224</t>
  </si>
  <si>
    <t>201200160</t>
  </si>
  <si>
    <t>201200298</t>
  </si>
  <si>
    <t>201200201</t>
  </si>
  <si>
    <t>201200282</t>
  </si>
  <si>
    <t>201200057</t>
  </si>
  <si>
    <t>201200271</t>
  </si>
  <si>
    <t>201200283</t>
  </si>
  <si>
    <t>201200249</t>
  </si>
  <si>
    <t>201200308</t>
  </si>
  <si>
    <t>201200062</t>
  </si>
  <si>
    <t>201200128</t>
  </si>
  <si>
    <t>201200200</t>
  </si>
  <si>
    <t>201200130</t>
  </si>
  <si>
    <t>201200163</t>
  </si>
  <si>
    <t>201200320</t>
  </si>
  <si>
    <t>201200070</t>
  </si>
  <si>
    <t>201200011</t>
  </si>
  <si>
    <t>201200321</t>
  </si>
  <si>
    <t>201200137</t>
  </si>
  <si>
    <t>201200151</t>
  </si>
  <si>
    <t>Row Labels</t>
  </si>
  <si>
    <t>Grand Total</t>
  </si>
  <si>
    <t>Client</t>
  </si>
  <si>
    <t>1</t>
  </si>
  <si>
    <t>2</t>
  </si>
  <si>
    <t>3</t>
  </si>
  <si>
    <t>4</t>
  </si>
  <si>
    <t>5</t>
  </si>
  <si>
    <t>6</t>
  </si>
  <si>
    <t>7</t>
  </si>
  <si>
    <t>8</t>
  </si>
  <si>
    <t>Trend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</si>
</sst>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ED0EA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7" fontId="2" fillId="0" borderId="0" xfId="0" applyNumberFormat="1" applyFont="1"/>
    <xf numFmtId="49" fontId="3" fillId="2" borderId="0" xfId="0" applyNumberFormat="1" applyFont="1" applyFill="1" applyAlignment="1">
      <alignment horizontal="left" wrapText="1"/>
    </xf>
    <xf numFmtId="164" fontId="3" fillId="0" borderId="0" xfId="1" applyFont="1" applyAlignment="1">
      <alignment horizontal="right" wrapText="1"/>
    </xf>
    <xf numFmtId="164" fontId="0" fillId="0" borderId="0" xfId="1" applyFont="1" applyAlignment="1">
      <alignment horizontal="right" wrapText="1"/>
    </xf>
    <xf numFmtId="164" fontId="0" fillId="0" borderId="0" xfId="1" applyFont="1"/>
    <xf numFmtId="164" fontId="3" fillId="3" borderId="0" xfId="1" applyFont="1" applyFill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skris" refreshedDate="43321.679068171296" createdVersion="6" refreshedVersion="6" minRefreshableVersion="3" recordCount="28" xr:uid="{EE064F34-18E7-4810-99D8-587D8EFE9C4F}">
  <cacheSource type="worksheet">
    <worksheetSource ref="A1:I29" sheet="Лист1"/>
  </cacheSource>
  <cacheFields count="9">
    <cacheField name="Client" numFmtId="49">
      <sharedItems count="28">
        <s v="201200162"/>
        <s v="201200217"/>
        <s v="201200043"/>
        <s v="201200141"/>
        <s v="201200203"/>
        <s v="201200040"/>
        <s v="201200075"/>
        <s v="201200224"/>
        <s v="201200160"/>
        <s v="201200298"/>
        <s v="201200201"/>
        <s v="201200282"/>
        <s v="201200057"/>
        <s v="201200271"/>
        <s v="201200283"/>
        <s v="201200249"/>
        <s v="201200308"/>
        <s v="201200062"/>
        <s v="201200128"/>
        <s v="201200200"/>
        <s v="201200130"/>
        <s v="201200163"/>
        <s v="201200320"/>
        <s v="201200070"/>
        <s v="201200011"/>
        <s v="201200321"/>
        <s v="201200137"/>
        <s v="201200151"/>
      </sharedItems>
    </cacheField>
    <cacheField name="Jan-18" numFmtId="164">
      <sharedItems containsString="0" containsBlank="1" containsNumber="1" minValue="200" maxValue="322915.77"/>
    </cacheField>
    <cacheField name="Feb-18" numFmtId="164">
      <sharedItems containsString="0" containsBlank="1" containsNumber="1" minValue="200" maxValue="330776.36"/>
    </cacheField>
    <cacheField name="Mar-18" numFmtId="164">
      <sharedItems containsString="0" containsBlank="1" containsNumber="1" minValue="5884.77" maxValue="339671.26"/>
    </cacheField>
    <cacheField name="Apr-18" numFmtId="164">
      <sharedItems containsString="0" containsBlank="1" containsNumber="1" minValue="6173.14" maxValue="348559.66"/>
    </cacheField>
    <cacheField name="May-18" numFmtId="164">
      <sharedItems containsSemiMixedTypes="0" containsString="0" containsNumber="1" minValue="4508.8100000000004" maxValue="355896.25"/>
    </cacheField>
    <cacheField name="Jun-18" numFmtId="164">
      <sharedItems containsSemiMixedTypes="0" containsString="0" containsNumber="1" minValue="8542.4599999999991" maxValue="362348.81"/>
    </cacheField>
    <cacheField name="Jul-18" numFmtId="164">
      <sharedItems containsSemiMixedTypes="0" containsString="0" containsNumber="1" minValue="14288.57" maxValue="368429.66"/>
    </cacheField>
    <cacheField name="Aug-18" numFmtId="164">
      <sharedItems containsSemiMixedTypes="0" containsString="0" containsNumber="1" minValue="14288.57" maxValue="368429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n v="322915.77"/>
    <n v="330776.36"/>
    <n v="339671.26"/>
    <n v="348559.66"/>
    <n v="355896.25"/>
    <n v="362348.81"/>
    <n v="368429.66"/>
    <n v="368429.66"/>
  </r>
  <r>
    <x v="1"/>
    <n v="142927.56"/>
    <n v="148232.43"/>
    <n v="154400.54999999999"/>
    <n v="160565.23000000001"/>
    <n v="165434.74"/>
    <n v="169566.41"/>
    <n v="173315.46"/>
    <n v="173315.46"/>
  </r>
  <r>
    <x v="2"/>
    <n v="246238.22"/>
    <n v="253693.01"/>
    <n v="262070.8"/>
    <n v="159278.39999999999"/>
    <n v="162828.03"/>
    <n v="165846.18"/>
    <n v="168339.64"/>
    <n v="168339.64"/>
  </r>
  <r>
    <x v="3"/>
    <n v="178981.06"/>
    <n v="186855.82"/>
    <n v="149682.19"/>
    <n v="156423.63"/>
    <n v="151379.42000000001"/>
    <n v="144988.26999999999"/>
    <n v="138040.17000000001"/>
    <n v="138040.17000000001"/>
  </r>
  <r>
    <x v="4"/>
    <n v="76603.210000000006"/>
    <n v="81106.78"/>
    <n v="86005.24"/>
    <n v="91158.45"/>
    <n v="90649.79"/>
    <n v="92651.15"/>
    <n v="90649.79"/>
    <n v="90649.79"/>
  </r>
  <r>
    <x v="5"/>
    <n v="49222.02"/>
    <n v="51007.51"/>
    <n v="50925.47"/>
    <n v="57273.62"/>
    <n v="62267.12"/>
    <n v="60140.75"/>
    <n v="63957.39"/>
    <n v="63957.39"/>
  </r>
  <r>
    <x v="6"/>
    <n v="47745.46"/>
    <n v="52401.08"/>
    <n v="44922.06"/>
    <n v="50652.13"/>
    <n v="54802.89"/>
    <n v="58078.02"/>
    <n v="60621.59"/>
    <n v="60621.59"/>
  </r>
  <r>
    <x v="7"/>
    <n v="80198.61"/>
    <n v="88389.4"/>
    <n v="87440.09"/>
    <n v="68369.75"/>
    <n v="72147.399999999994"/>
    <n v="64820.69"/>
    <n v="57061.14"/>
    <n v="57061.14"/>
  </r>
  <r>
    <x v="8"/>
    <n v="38814.35"/>
    <n v="42976.97"/>
    <n v="48007.49"/>
    <n v="52962.06"/>
    <n v="56768.33"/>
    <n v="59718.39"/>
    <n v="56802.85"/>
    <n v="56802.85"/>
  </r>
  <r>
    <x v="9"/>
    <n v="35084.26"/>
    <n v="40400.79"/>
    <n v="35881.160000000003"/>
    <n v="42078.16"/>
    <n v="46948.43"/>
    <n v="51062.89"/>
    <n v="54782.79"/>
    <n v="54782.79"/>
  </r>
  <r>
    <x v="10"/>
    <n v="34413.46"/>
    <n v="37400.160000000003"/>
    <n v="37987.26"/>
    <n v="41500.94"/>
    <n v="44215.68"/>
    <n v="46475.27"/>
    <n v="48551.44"/>
    <n v="48551.44"/>
  </r>
  <r>
    <x v="11"/>
    <n v="49134"/>
    <n v="53382.71"/>
    <n v="58227.21"/>
    <n v="56065.04"/>
    <n v="53008.99"/>
    <n v="49443.71"/>
    <n v="45647.86"/>
    <n v="45647.86"/>
  </r>
  <r>
    <x v="12"/>
    <n v="51480.13"/>
    <n v="56356.97"/>
    <n v="53039.43"/>
    <n v="47728.01"/>
    <n v="39138.93"/>
    <n v="42345.42"/>
    <n v="45022.19"/>
    <n v="45022.19"/>
  </r>
  <r>
    <x v="13"/>
    <n v="15082.44"/>
    <n v="20468.25"/>
    <n v="20468.25"/>
    <n v="26813.84"/>
    <n v="30479.52"/>
    <n v="33208.339999999997"/>
    <n v="35314.07"/>
    <n v="35314.07"/>
  </r>
  <r>
    <x v="14"/>
    <n v="12161.91"/>
    <n v="17552.96"/>
    <n v="23830.89"/>
    <n v="30104.959999999999"/>
    <n v="25348.39"/>
    <n v="29533.78"/>
    <n v="33323.120000000003"/>
    <n v="33323.120000000003"/>
  </r>
  <r>
    <x v="15"/>
    <n v="22176.15"/>
    <n v="26339.58"/>
    <n v="26053.200000000001"/>
    <n v="30768.98"/>
    <n v="34659.300000000003"/>
    <n v="34189.040000000001"/>
    <n v="32688.68"/>
    <n v="32688.68"/>
  </r>
  <r>
    <x v="16"/>
    <n v="6681.81"/>
    <n v="10474.75"/>
    <n v="15289.27"/>
    <n v="20099.2"/>
    <n v="23517.06"/>
    <n v="27307.88"/>
    <n v="30655.06"/>
    <n v="30655.06"/>
  </r>
  <r>
    <x v="17"/>
    <n v="5368.68"/>
    <n v="9775.3700000000008"/>
    <n v="15063.92"/>
    <n v="20348.7"/>
    <n v="24310.37"/>
    <n v="27518.3"/>
    <n v="30278.97"/>
    <n v="30278.97"/>
  </r>
  <r>
    <x v="18"/>
    <n v="34740.36"/>
    <n v="38994.769999999997"/>
    <n v="14411.5"/>
    <n v="19516.810000000001"/>
    <n v="23328.35"/>
    <n v="26402.84"/>
    <n v="29041.19"/>
    <n v="29041.19"/>
  </r>
  <r>
    <x v="19"/>
    <n v="13422.46"/>
    <n v="17069.240000000002"/>
    <n v="21412.87"/>
    <n v="25756.04"/>
    <n v="21303.69"/>
    <n v="24005.72"/>
    <n v="26451.040000000001"/>
    <n v="26451.040000000001"/>
  </r>
  <r>
    <x v="20"/>
    <n v="65867.08"/>
    <n v="38319.129999999997"/>
    <n v="5884.77"/>
    <n v="12901.81"/>
    <n v="18034.189999999999"/>
    <n v="22092.9"/>
    <n v="25491.58"/>
    <n v="25491.58"/>
  </r>
  <r>
    <x v="21"/>
    <n v="17898.13"/>
    <n v="21055.48"/>
    <n v="24752.03"/>
    <n v="28450.94"/>
    <n v="21340.86"/>
    <n v="23769.9"/>
    <n v="22740.46"/>
    <n v="22740.46"/>
  </r>
  <r>
    <x v="22"/>
    <n v="18043.61"/>
    <n v="22925.54"/>
    <n v="25192.04"/>
    <n v="11436.66"/>
    <n v="14712.94"/>
    <n v="17134.46"/>
    <n v="22580.76"/>
    <n v="22580.76"/>
  </r>
  <r>
    <x v="23"/>
    <n v="16893.82"/>
    <n v="22378.5"/>
    <n v="18362.14"/>
    <n v="24755.08"/>
    <n v="23298.66"/>
    <n v="27542.44"/>
    <n v="19493.62"/>
    <n v="19493.62"/>
  </r>
  <r>
    <x v="24"/>
    <n v="19483.75"/>
    <n v="23927.06"/>
    <n v="28247.61"/>
    <n v="29135.58"/>
    <n v="33128.68"/>
    <n v="26932.39"/>
    <n v="18762.63"/>
    <n v="18762.63"/>
  </r>
  <r>
    <x v="25"/>
    <n v="13146.19"/>
    <n v="13146.19"/>
    <n v="19124.82"/>
    <n v="25224.57"/>
    <n v="19124.82"/>
    <n v="19124.82"/>
    <n v="16709.98"/>
    <n v="16709.98"/>
  </r>
  <r>
    <x v="26"/>
    <m/>
    <m/>
    <m/>
    <n v="6173.14"/>
    <n v="10682.55"/>
    <n v="14175.62"/>
    <n v="16628.68"/>
    <n v="16628.68"/>
  </r>
  <r>
    <x v="27"/>
    <n v="200"/>
    <n v="200"/>
    <m/>
    <m/>
    <n v="4508.8100000000004"/>
    <n v="8542.4599999999991"/>
    <n v="14288.57"/>
    <n v="14288.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697A6F-3938-4CC8-B4FE-3994123E5166}" name="PivotTable14" cacheId="115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I30" firstHeaderRow="0" firstDataRow="1" firstDataCol="1"/>
  <pivotFields count="9">
    <pivotField axis="axisRow" showAll="0">
      <items count="29">
        <item x="24"/>
        <item x="5"/>
        <item x="2"/>
        <item x="12"/>
        <item x="17"/>
        <item x="23"/>
        <item x="6"/>
        <item x="18"/>
        <item x="20"/>
        <item x="26"/>
        <item x="3"/>
        <item x="27"/>
        <item x="8"/>
        <item x="0"/>
        <item x="21"/>
        <item x="19"/>
        <item x="10"/>
        <item x="4"/>
        <item x="1"/>
        <item x="7"/>
        <item x="15"/>
        <item x="13"/>
        <item x="11"/>
        <item x="14"/>
        <item x="9"/>
        <item x="16"/>
        <item x="22"/>
        <item x="2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1" fld="1" baseField="0" baseItem="0"/>
    <dataField name="2" fld="2" baseField="0" baseItem="0"/>
    <dataField name="3" fld="3" baseField="0" baseItem="0"/>
    <dataField name="4" fld="4" baseField="0" baseItem="0"/>
    <dataField name="5" fld="5" baseField="0" baseItem="0"/>
    <dataField name="6" fld="6" baseField="0" baseItem="0"/>
    <dataField name="7" fld="7" baseField="0" baseItem="0"/>
    <dataField name="8" fld="8" baseField="0" baseItem="0"/>
  </dataFields>
  <chartFormats count="2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BE5B-4142-4FC9-BCCE-345FB66A27F7}">
  <dimension ref="A1:J30"/>
  <sheetViews>
    <sheetView workbookViewId="0">
      <selection activeCell="J2" sqref="J2"/>
    </sheetView>
  </sheetViews>
  <sheetFormatPr defaultRowHeight="15" x14ac:dyDescent="0.25"/>
  <cols>
    <col min="1" max="1" width="13.140625" bestFit="1" customWidth="1"/>
    <col min="2" max="2" width="13.28515625" bestFit="1" customWidth="1"/>
    <col min="3" max="3" width="13.7109375" bestFit="1" customWidth="1"/>
    <col min="4" max="4" width="14" bestFit="1" customWidth="1"/>
    <col min="5" max="5" width="13.5703125" bestFit="1" customWidth="1"/>
    <col min="6" max="6" width="14.28515625" bestFit="1" customWidth="1"/>
    <col min="7" max="7" width="13.42578125" bestFit="1" customWidth="1"/>
    <col min="8" max="8" width="12.7109375" bestFit="1" customWidth="1"/>
    <col min="9" max="9" width="13.85546875" bestFit="1" customWidth="1"/>
    <col min="10" max="29" width="10" bestFit="1" customWidth="1"/>
    <col min="30" max="30" width="11.28515625" bestFit="1" customWidth="1"/>
  </cols>
  <sheetData>
    <row r="1" spans="1:10" x14ac:dyDescent="0.25">
      <c r="A1" s="7" t="s">
        <v>28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</row>
    <row r="2" spans="1:10" x14ac:dyDescent="0.25">
      <c r="A2" s="8" t="s">
        <v>24</v>
      </c>
      <c r="B2" s="9">
        <v>19483.75</v>
      </c>
      <c r="C2" s="9">
        <v>23927.06</v>
      </c>
      <c r="D2" s="9">
        <v>28247.61</v>
      </c>
      <c r="E2" s="9">
        <v>29135.58</v>
      </c>
      <c r="F2" s="9">
        <v>33128.68</v>
      </c>
      <c r="G2" s="9">
        <v>26932.39</v>
      </c>
      <c r="H2" s="9">
        <v>18762.63</v>
      </c>
      <c r="I2" s="9">
        <v>18762.63</v>
      </c>
      <c r="J2" t="e">
        <f t="array" ref="J2">LINEST(B2:I2,B1:I1,1,0)</f>
        <v>#VALUE!</v>
      </c>
    </row>
    <row r="3" spans="1:10" x14ac:dyDescent="0.25">
      <c r="A3" s="8" t="s">
        <v>5</v>
      </c>
      <c r="B3" s="9">
        <v>49222.02</v>
      </c>
      <c r="C3" s="9">
        <v>51007.51</v>
      </c>
      <c r="D3" s="9">
        <v>50925.47</v>
      </c>
      <c r="E3" s="9">
        <v>57273.62</v>
      </c>
      <c r="F3" s="9">
        <v>62267.12</v>
      </c>
      <c r="G3" s="9">
        <v>60140.75</v>
      </c>
      <c r="H3" s="9">
        <v>63957.39</v>
      </c>
      <c r="I3" s="9">
        <v>63957.39</v>
      </c>
    </row>
    <row r="4" spans="1:10" x14ac:dyDescent="0.25">
      <c r="A4" s="8" t="s">
        <v>2</v>
      </c>
      <c r="B4" s="9">
        <v>246238.22</v>
      </c>
      <c r="C4" s="9">
        <v>253693.01</v>
      </c>
      <c r="D4" s="9">
        <v>262070.8</v>
      </c>
      <c r="E4" s="9">
        <v>159278.39999999999</v>
      </c>
      <c r="F4" s="9">
        <v>162828.03</v>
      </c>
      <c r="G4" s="9">
        <v>165846.18</v>
      </c>
      <c r="H4" s="9">
        <v>168339.64</v>
      </c>
      <c r="I4" s="9">
        <v>168339.64</v>
      </c>
    </row>
    <row r="5" spans="1:10" x14ac:dyDescent="0.25">
      <c r="A5" s="8" t="s">
        <v>12</v>
      </c>
      <c r="B5" s="9">
        <v>51480.13</v>
      </c>
      <c r="C5" s="9">
        <v>56356.97</v>
      </c>
      <c r="D5" s="9">
        <v>53039.43</v>
      </c>
      <c r="E5" s="9">
        <v>47728.01</v>
      </c>
      <c r="F5" s="9">
        <v>39138.93</v>
      </c>
      <c r="G5" s="9">
        <v>42345.42</v>
      </c>
      <c r="H5" s="9">
        <v>45022.19</v>
      </c>
      <c r="I5" s="9">
        <v>45022.19</v>
      </c>
    </row>
    <row r="6" spans="1:10" x14ac:dyDescent="0.25">
      <c r="A6" s="8" t="s">
        <v>17</v>
      </c>
      <c r="B6" s="9">
        <v>5368.68</v>
      </c>
      <c r="C6" s="9">
        <v>9775.3700000000008</v>
      </c>
      <c r="D6" s="9">
        <v>15063.92</v>
      </c>
      <c r="E6" s="9">
        <v>20348.7</v>
      </c>
      <c r="F6" s="9">
        <v>24310.37</v>
      </c>
      <c r="G6" s="9">
        <v>27518.3</v>
      </c>
      <c r="H6" s="9">
        <v>30278.97</v>
      </c>
      <c r="I6" s="9">
        <v>30278.97</v>
      </c>
    </row>
    <row r="7" spans="1:10" x14ac:dyDescent="0.25">
      <c r="A7" s="8" t="s">
        <v>23</v>
      </c>
      <c r="B7" s="9">
        <v>16893.82</v>
      </c>
      <c r="C7" s="9">
        <v>22378.5</v>
      </c>
      <c r="D7" s="9">
        <v>18362.14</v>
      </c>
      <c r="E7" s="9">
        <v>24755.08</v>
      </c>
      <c r="F7" s="9">
        <v>23298.66</v>
      </c>
      <c r="G7" s="9">
        <v>27542.44</v>
      </c>
      <c r="H7" s="9">
        <v>19493.62</v>
      </c>
      <c r="I7" s="9">
        <v>19493.62</v>
      </c>
    </row>
    <row r="8" spans="1:10" x14ac:dyDescent="0.25">
      <c r="A8" s="8" t="s">
        <v>6</v>
      </c>
      <c r="B8" s="9">
        <v>47745.46</v>
      </c>
      <c r="C8" s="9">
        <v>52401.08</v>
      </c>
      <c r="D8" s="9">
        <v>44922.06</v>
      </c>
      <c r="E8" s="9">
        <v>50652.13</v>
      </c>
      <c r="F8" s="9">
        <v>54802.89</v>
      </c>
      <c r="G8" s="9">
        <v>58078.02</v>
      </c>
      <c r="H8" s="9">
        <v>60621.59</v>
      </c>
      <c r="I8" s="9">
        <v>60621.59</v>
      </c>
    </row>
    <row r="9" spans="1:10" x14ac:dyDescent="0.25">
      <c r="A9" s="8" t="s">
        <v>18</v>
      </c>
      <c r="B9" s="9">
        <v>34740.36</v>
      </c>
      <c r="C9" s="9">
        <v>38994.769999999997</v>
      </c>
      <c r="D9" s="9">
        <v>14411.5</v>
      </c>
      <c r="E9" s="9">
        <v>19516.810000000001</v>
      </c>
      <c r="F9" s="9">
        <v>23328.35</v>
      </c>
      <c r="G9" s="9">
        <v>26402.84</v>
      </c>
      <c r="H9" s="9">
        <v>29041.19</v>
      </c>
      <c r="I9" s="9">
        <v>29041.19</v>
      </c>
    </row>
    <row r="10" spans="1:10" x14ac:dyDescent="0.25">
      <c r="A10" s="8" t="s">
        <v>20</v>
      </c>
      <c r="B10" s="9">
        <v>65867.08</v>
      </c>
      <c r="C10" s="9">
        <v>38319.129999999997</v>
      </c>
      <c r="D10" s="9">
        <v>5884.77</v>
      </c>
      <c r="E10" s="9">
        <v>12901.81</v>
      </c>
      <c r="F10" s="9">
        <v>18034.189999999999</v>
      </c>
      <c r="G10" s="9">
        <v>22092.9</v>
      </c>
      <c r="H10" s="9">
        <v>25491.58</v>
      </c>
      <c r="I10" s="9">
        <v>25491.58</v>
      </c>
    </row>
    <row r="11" spans="1:10" x14ac:dyDescent="0.25">
      <c r="A11" s="8" t="s">
        <v>26</v>
      </c>
      <c r="B11" s="9"/>
      <c r="C11" s="9"/>
      <c r="D11" s="9"/>
      <c r="E11" s="9">
        <v>6173.14</v>
      </c>
      <c r="F11" s="9">
        <v>10682.55</v>
      </c>
      <c r="G11" s="9">
        <v>14175.62</v>
      </c>
      <c r="H11" s="9">
        <v>16628.68</v>
      </c>
      <c r="I11" s="9">
        <v>16628.68</v>
      </c>
    </row>
    <row r="12" spans="1:10" x14ac:dyDescent="0.25">
      <c r="A12" s="8" t="s">
        <v>3</v>
      </c>
      <c r="B12" s="9">
        <v>178981.06</v>
      </c>
      <c r="C12" s="9">
        <v>186855.82</v>
      </c>
      <c r="D12" s="9">
        <v>149682.19</v>
      </c>
      <c r="E12" s="9">
        <v>156423.63</v>
      </c>
      <c r="F12" s="9">
        <v>151379.42000000001</v>
      </c>
      <c r="G12" s="9">
        <v>144988.26999999999</v>
      </c>
      <c r="H12" s="9">
        <v>138040.17000000001</v>
      </c>
      <c r="I12" s="9">
        <v>138040.17000000001</v>
      </c>
    </row>
    <row r="13" spans="1:10" x14ac:dyDescent="0.25">
      <c r="A13" s="8" t="s">
        <v>27</v>
      </c>
      <c r="B13" s="9">
        <v>200</v>
      </c>
      <c r="C13" s="9">
        <v>200</v>
      </c>
      <c r="D13" s="9"/>
      <c r="E13" s="9"/>
      <c r="F13" s="9">
        <v>4508.8100000000004</v>
      </c>
      <c r="G13" s="9">
        <v>8542.4599999999991</v>
      </c>
      <c r="H13" s="9">
        <v>14288.57</v>
      </c>
      <c r="I13" s="9">
        <v>14288.57</v>
      </c>
    </row>
    <row r="14" spans="1:10" x14ac:dyDescent="0.25">
      <c r="A14" s="8" t="s">
        <v>8</v>
      </c>
      <c r="B14" s="9">
        <v>38814.35</v>
      </c>
      <c r="C14" s="9">
        <v>42976.97</v>
      </c>
      <c r="D14" s="9">
        <v>48007.49</v>
      </c>
      <c r="E14" s="9">
        <v>52962.06</v>
      </c>
      <c r="F14" s="9">
        <v>56768.33</v>
      </c>
      <c r="G14" s="9">
        <v>59718.39</v>
      </c>
      <c r="H14" s="9">
        <v>56802.85</v>
      </c>
      <c r="I14" s="9">
        <v>56802.85</v>
      </c>
    </row>
    <row r="15" spans="1:10" x14ac:dyDescent="0.25">
      <c r="A15" s="8" t="s">
        <v>0</v>
      </c>
      <c r="B15" s="9">
        <v>322915.77</v>
      </c>
      <c r="C15" s="9">
        <v>330776.36</v>
      </c>
      <c r="D15" s="9">
        <v>339671.26</v>
      </c>
      <c r="E15" s="9">
        <v>348559.66</v>
      </c>
      <c r="F15" s="9">
        <v>355896.25</v>
      </c>
      <c r="G15" s="9">
        <v>362348.81</v>
      </c>
      <c r="H15" s="9">
        <v>368429.66</v>
      </c>
      <c r="I15" s="9">
        <v>368429.66</v>
      </c>
    </row>
    <row r="16" spans="1:10" x14ac:dyDescent="0.25">
      <c r="A16" s="8" t="s">
        <v>21</v>
      </c>
      <c r="B16" s="9">
        <v>17898.13</v>
      </c>
      <c r="C16" s="9">
        <v>21055.48</v>
      </c>
      <c r="D16" s="9">
        <v>24752.03</v>
      </c>
      <c r="E16" s="9">
        <v>28450.94</v>
      </c>
      <c r="F16" s="9">
        <v>21340.86</v>
      </c>
      <c r="G16" s="9">
        <v>23769.9</v>
      </c>
      <c r="H16" s="9">
        <v>22740.46</v>
      </c>
      <c r="I16" s="9">
        <v>22740.46</v>
      </c>
    </row>
    <row r="17" spans="1:9" x14ac:dyDescent="0.25">
      <c r="A17" s="8" t="s">
        <v>19</v>
      </c>
      <c r="B17" s="9">
        <v>13422.46</v>
      </c>
      <c r="C17" s="9">
        <v>17069.240000000002</v>
      </c>
      <c r="D17" s="9">
        <v>21412.87</v>
      </c>
      <c r="E17" s="9">
        <v>25756.04</v>
      </c>
      <c r="F17" s="9">
        <v>21303.69</v>
      </c>
      <c r="G17" s="9">
        <v>24005.72</v>
      </c>
      <c r="H17" s="9">
        <v>26451.040000000001</v>
      </c>
      <c r="I17" s="9">
        <v>26451.040000000001</v>
      </c>
    </row>
    <row r="18" spans="1:9" x14ac:dyDescent="0.25">
      <c r="A18" s="8" t="s">
        <v>10</v>
      </c>
      <c r="B18" s="9">
        <v>34413.46</v>
      </c>
      <c r="C18" s="9">
        <v>37400.160000000003</v>
      </c>
      <c r="D18" s="9">
        <v>37987.26</v>
      </c>
      <c r="E18" s="9">
        <v>41500.94</v>
      </c>
      <c r="F18" s="9">
        <v>44215.68</v>
      </c>
      <c r="G18" s="9">
        <v>46475.27</v>
      </c>
      <c r="H18" s="9">
        <v>48551.44</v>
      </c>
      <c r="I18" s="9">
        <v>48551.44</v>
      </c>
    </row>
    <row r="19" spans="1:9" x14ac:dyDescent="0.25">
      <c r="A19" s="8" t="s">
        <v>4</v>
      </c>
      <c r="B19" s="9">
        <v>76603.210000000006</v>
      </c>
      <c r="C19" s="9">
        <v>81106.78</v>
      </c>
      <c r="D19" s="9">
        <v>86005.24</v>
      </c>
      <c r="E19" s="9">
        <v>91158.45</v>
      </c>
      <c r="F19" s="9">
        <v>90649.79</v>
      </c>
      <c r="G19" s="9">
        <v>92651.15</v>
      </c>
      <c r="H19" s="9">
        <v>90649.79</v>
      </c>
      <c r="I19" s="9">
        <v>90649.79</v>
      </c>
    </row>
    <row r="20" spans="1:9" x14ac:dyDescent="0.25">
      <c r="A20" s="8" t="s">
        <v>1</v>
      </c>
      <c r="B20" s="9">
        <v>142927.56</v>
      </c>
      <c r="C20" s="9">
        <v>148232.43</v>
      </c>
      <c r="D20" s="9">
        <v>154400.54999999999</v>
      </c>
      <c r="E20" s="9">
        <v>160565.23000000001</v>
      </c>
      <c r="F20" s="9">
        <v>165434.74</v>
      </c>
      <c r="G20" s="9">
        <v>169566.41</v>
      </c>
      <c r="H20" s="9">
        <v>173315.46</v>
      </c>
      <c r="I20" s="9">
        <v>173315.46</v>
      </c>
    </row>
    <row r="21" spans="1:9" x14ac:dyDescent="0.25">
      <c r="A21" s="8" t="s">
        <v>7</v>
      </c>
      <c r="B21" s="9">
        <v>80198.61</v>
      </c>
      <c r="C21" s="9">
        <v>88389.4</v>
      </c>
      <c r="D21" s="9">
        <v>87440.09</v>
      </c>
      <c r="E21" s="9">
        <v>68369.75</v>
      </c>
      <c r="F21" s="9">
        <v>72147.399999999994</v>
      </c>
      <c r="G21" s="9">
        <v>64820.69</v>
      </c>
      <c r="H21" s="9">
        <v>57061.14</v>
      </c>
      <c r="I21" s="9">
        <v>57061.14</v>
      </c>
    </row>
    <row r="22" spans="1:9" x14ac:dyDescent="0.25">
      <c r="A22" s="8" t="s">
        <v>15</v>
      </c>
      <c r="B22" s="9">
        <v>22176.15</v>
      </c>
      <c r="C22" s="9">
        <v>26339.58</v>
      </c>
      <c r="D22" s="9">
        <v>26053.200000000001</v>
      </c>
      <c r="E22" s="9">
        <v>30768.98</v>
      </c>
      <c r="F22" s="9">
        <v>34659.300000000003</v>
      </c>
      <c r="G22" s="9">
        <v>34189.040000000001</v>
      </c>
      <c r="H22" s="9">
        <v>32688.68</v>
      </c>
      <c r="I22" s="9">
        <v>32688.68</v>
      </c>
    </row>
    <row r="23" spans="1:9" x14ac:dyDescent="0.25">
      <c r="A23" s="8" t="s">
        <v>13</v>
      </c>
      <c r="B23" s="9">
        <v>15082.44</v>
      </c>
      <c r="C23" s="9">
        <v>20468.25</v>
      </c>
      <c r="D23" s="9">
        <v>20468.25</v>
      </c>
      <c r="E23" s="9">
        <v>26813.84</v>
      </c>
      <c r="F23" s="9">
        <v>30479.52</v>
      </c>
      <c r="G23" s="9">
        <v>33208.339999999997</v>
      </c>
      <c r="H23" s="9">
        <v>35314.07</v>
      </c>
      <c r="I23" s="9">
        <v>35314.07</v>
      </c>
    </row>
    <row r="24" spans="1:9" x14ac:dyDescent="0.25">
      <c r="A24" s="8" t="s">
        <v>11</v>
      </c>
      <c r="B24" s="9">
        <v>49134</v>
      </c>
      <c r="C24" s="9">
        <v>53382.71</v>
      </c>
      <c r="D24" s="9">
        <v>58227.21</v>
      </c>
      <c r="E24" s="9">
        <v>56065.04</v>
      </c>
      <c r="F24" s="9">
        <v>53008.99</v>
      </c>
      <c r="G24" s="9">
        <v>49443.71</v>
      </c>
      <c r="H24" s="9">
        <v>45647.86</v>
      </c>
      <c r="I24" s="9">
        <v>45647.86</v>
      </c>
    </row>
    <row r="25" spans="1:9" x14ac:dyDescent="0.25">
      <c r="A25" s="8" t="s">
        <v>14</v>
      </c>
      <c r="B25" s="9">
        <v>12161.91</v>
      </c>
      <c r="C25" s="9">
        <v>17552.96</v>
      </c>
      <c r="D25" s="9">
        <v>23830.89</v>
      </c>
      <c r="E25" s="9">
        <v>30104.959999999999</v>
      </c>
      <c r="F25" s="9">
        <v>25348.39</v>
      </c>
      <c r="G25" s="9">
        <v>29533.78</v>
      </c>
      <c r="H25" s="9">
        <v>33323.120000000003</v>
      </c>
      <c r="I25" s="9">
        <v>33323.120000000003</v>
      </c>
    </row>
    <row r="26" spans="1:9" x14ac:dyDescent="0.25">
      <c r="A26" s="8" t="s">
        <v>9</v>
      </c>
      <c r="B26" s="9">
        <v>35084.26</v>
      </c>
      <c r="C26" s="9">
        <v>40400.79</v>
      </c>
      <c r="D26" s="9">
        <v>35881.160000000003</v>
      </c>
      <c r="E26" s="9">
        <v>42078.16</v>
      </c>
      <c r="F26" s="9">
        <v>46948.43</v>
      </c>
      <c r="G26" s="9">
        <v>51062.89</v>
      </c>
      <c r="H26" s="9">
        <v>54782.79</v>
      </c>
      <c r="I26" s="9">
        <v>54782.79</v>
      </c>
    </row>
    <row r="27" spans="1:9" x14ac:dyDescent="0.25">
      <c r="A27" s="8" t="s">
        <v>16</v>
      </c>
      <c r="B27" s="9">
        <v>6681.81</v>
      </c>
      <c r="C27" s="9">
        <v>10474.75</v>
      </c>
      <c r="D27" s="9">
        <v>15289.27</v>
      </c>
      <c r="E27" s="9">
        <v>20099.2</v>
      </c>
      <c r="F27" s="9">
        <v>23517.06</v>
      </c>
      <c r="G27" s="9">
        <v>27307.88</v>
      </c>
      <c r="H27" s="9">
        <v>30655.06</v>
      </c>
      <c r="I27" s="9">
        <v>30655.06</v>
      </c>
    </row>
    <row r="28" spans="1:9" x14ac:dyDescent="0.25">
      <c r="A28" s="8" t="s">
        <v>22</v>
      </c>
      <c r="B28" s="9">
        <v>18043.61</v>
      </c>
      <c r="C28" s="9">
        <v>22925.54</v>
      </c>
      <c r="D28" s="9">
        <v>25192.04</v>
      </c>
      <c r="E28" s="9">
        <v>11436.66</v>
      </c>
      <c r="F28" s="9">
        <v>14712.94</v>
      </c>
      <c r="G28" s="9">
        <v>17134.46</v>
      </c>
      <c r="H28" s="9">
        <v>22580.76</v>
      </c>
      <c r="I28" s="9">
        <v>22580.76</v>
      </c>
    </row>
    <row r="29" spans="1:9" x14ac:dyDescent="0.25">
      <c r="A29" s="8" t="s">
        <v>25</v>
      </c>
      <c r="B29" s="9">
        <v>13146.19</v>
      </c>
      <c r="C29" s="9">
        <v>13146.19</v>
      </c>
      <c r="D29" s="9">
        <v>19124.82</v>
      </c>
      <c r="E29" s="9">
        <v>25224.57</v>
      </c>
      <c r="F29" s="9">
        <v>19124.82</v>
      </c>
      <c r="G29" s="9">
        <v>19124.82</v>
      </c>
      <c r="H29" s="9">
        <v>16709.98</v>
      </c>
      <c r="I29" s="9">
        <v>16709.98</v>
      </c>
    </row>
    <row r="30" spans="1:9" x14ac:dyDescent="0.25">
      <c r="A30" s="8" t="s">
        <v>29</v>
      </c>
      <c r="B30" s="9">
        <v>1614924.5</v>
      </c>
      <c r="C30" s="9">
        <v>1705606.8099999996</v>
      </c>
      <c r="D30" s="9">
        <v>1666353.52</v>
      </c>
      <c r="E30" s="9">
        <v>1644101.3899999997</v>
      </c>
      <c r="F30" s="9">
        <v>1683264.1899999997</v>
      </c>
      <c r="G30" s="9">
        <v>1728966.8499999996</v>
      </c>
      <c r="H30" s="9">
        <v>1745670.3800000001</v>
      </c>
      <c r="I30" s="9">
        <v>1745670.3800000001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B548-6D82-4F4C-9C89-6698146720BD}">
  <dimension ref="A1:K29"/>
  <sheetViews>
    <sheetView tabSelected="1" zoomScale="110" zoomScaleNormal="110" workbookViewId="0">
      <selection activeCell="K2" sqref="K2:K29"/>
    </sheetView>
  </sheetViews>
  <sheetFormatPr defaultRowHeight="15" x14ac:dyDescent="0.25"/>
  <cols>
    <col min="1" max="1" width="11.85546875" customWidth="1"/>
    <col min="2" max="8" width="12.140625" bestFit="1" customWidth="1"/>
    <col min="9" max="9" width="13.28515625" bestFit="1" customWidth="1"/>
    <col min="10" max="10" width="13.85546875" customWidth="1"/>
  </cols>
  <sheetData>
    <row r="1" spans="1:11" x14ac:dyDescent="0.25">
      <c r="A1" s="1" t="s">
        <v>30</v>
      </c>
      <c r="B1" s="1">
        <v>43101</v>
      </c>
      <c r="C1" s="1">
        <v>43132</v>
      </c>
      <c r="D1" s="1">
        <v>43160</v>
      </c>
      <c r="E1" s="1">
        <v>43191</v>
      </c>
      <c r="F1" s="1">
        <v>43221</v>
      </c>
      <c r="G1" s="1">
        <v>43252</v>
      </c>
      <c r="H1" s="1">
        <v>43282</v>
      </c>
      <c r="I1" s="1">
        <v>43313</v>
      </c>
      <c r="K1" t="s">
        <v>39</v>
      </c>
    </row>
    <row r="2" spans="1:11" x14ac:dyDescent="0.25">
      <c r="A2" s="2" t="s">
        <v>0</v>
      </c>
      <c r="B2" s="3">
        <v>322915.77</v>
      </c>
      <c r="C2" s="3">
        <v>330776.36</v>
      </c>
      <c r="D2" s="3">
        <v>339671.26</v>
      </c>
      <c r="E2" s="3">
        <v>348559.66</v>
      </c>
      <c r="F2" s="3">
        <v>355896.25</v>
      </c>
      <c r="G2" s="3">
        <v>362348.81</v>
      </c>
      <c r="H2" s="3">
        <v>368429.66</v>
      </c>
      <c r="I2" s="5">
        <f t="shared" ref="I2:I29" si="0">H2-P2</f>
        <v>368429.66</v>
      </c>
      <c r="K2">
        <f>LINEST(B2:I2,$B$1:$I$1,1,0)</f>
        <v>228.96744584179541</v>
      </c>
    </row>
    <row r="3" spans="1:11" x14ac:dyDescent="0.25">
      <c r="A3" s="2" t="s">
        <v>1</v>
      </c>
      <c r="B3" s="3">
        <v>142927.56</v>
      </c>
      <c r="C3" s="3">
        <v>148232.43</v>
      </c>
      <c r="D3" s="3">
        <v>154400.54999999999</v>
      </c>
      <c r="E3" s="3">
        <v>160565.23000000001</v>
      </c>
      <c r="F3" s="3">
        <v>165434.74</v>
      </c>
      <c r="G3" s="3">
        <v>169566.41</v>
      </c>
      <c r="H3" s="3">
        <v>173315.46</v>
      </c>
      <c r="I3" s="5">
        <f t="shared" si="0"/>
        <v>173315.46</v>
      </c>
      <c r="K3">
        <f t="shared" ref="K3:K29" si="1">LINEST(B3:I3,$B$1:$I$1,1,0)</f>
        <v>152.76073660365563</v>
      </c>
    </row>
    <row r="4" spans="1:11" x14ac:dyDescent="0.25">
      <c r="A4" s="2" t="s">
        <v>2</v>
      </c>
      <c r="B4" s="3">
        <v>246238.22</v>
      </c>
      <c r="C4" s="3">
        <v>253693.01</v>
      </c>
      <c r="D4" s="3">
        <v>262070.8</v>
      </c>
      <c r="E4" s="3">
        <v>159278.39999999999</v>
      </c>
      <c r="F4" s="3">
        <v>162828.03</v>
      </c>
      <c r="G4" s="3">
        <v>165846.18</v>
      </c>
      <c r="H4" s="3">
        <v>168339.64</v>
      </c>
      <c r="I4" s="5">
        <f t="shared" si="0"/>
        <v>168339.64</v>
      </c>
      <c r="K4">
        <f t="shared" si="1"/>
        <v>-494.41615242410023</v>
      </c>
    </row>
    <row r="5" spans="1:11" x14ac:dyDescent="0.25">
      <c r="A5" s="2" t="s">
        <v>3</v>
      </c>
      <c r="B5" s="3">
        <v>178981.06</v>
      </c>
      <c r="C5" s="3">
        <v>186855.82</v>
      </c>
      <c r="D5" s="3">
        <v>149682.19</v>
      </c>
      <c r="E5" s="3">
        <v>156423.63</v>
      </c>
      <c r="F5" s="3">
        <v>151379.42000000001</v>
      </c>
      <c r="G5" s="3">
        <v>144988.26999999999</v>
      </c>
      <c r="H5" s="3">
        <v>138040.17000000001</v>
      </c>
      <c r="I5" s="5">
        <f t="shared" si="0"/>
        <v>138040.17000000001</v>
      </c>
      <c r="K5">
        <f t="shared" si="1"/>
        <v>-215.40305434046763</v>
      </c>
    </row>
    <row r="6" spans="1:11" x14ac:dyDescent="0.25">
      <c r="A6" s="2" t="s">
        <v>4</v>
      </c>
      <c r="B6" s="3">
        <v>76603.210000000006</v>
      </c>
      <c r="C6" s="3">
        <v>81106.78</v>
      </c>
      <c r="D6" s="3">
        <v>86005.24</v>
      </c>
      <c r="E6" s="3">
        <v>91158.45</v>
      </c>
      <c r="F6" s="3">
        <v>90649.79</v>
      </c>
      <c r="G6" s="3">
        <v>92651.15</v>
      </c>
      <c r="H6" s="3">
        <v>90649.79</v>
      </c>
      <c r="I6" s="5">
        <f t="shared" si="0"/>
        <v>90649.79</v>
      </c>
      <c r="K6">
        <f t="shared" si="1"/>
        <v>64.886154767484172</v>
      </c>
    </row>
    <row r="7" spans="1:11" x14ac:dyDescent="0.25">
      <c r="A7" s="2" t="s">
        <v>5</v>
      </c>
      <c r="B7" s="3">
        <v>49222.02</v>
      </c>
      <c r="C7" s="3">
        <v>51007.51</v>
      </c>
      <c r="D7" s="3">
        <v>50925.47</v>
      </c>
      <c r="E7" s="3">
        <v>57273.62</v>
      </c>
      <c r="F7" s="3">
        <v>62267.12</v>
      </c>
      <c r="G7" s="3">
        <v>60140.75</v>
      </c>
      <c r="H7" s="3">
        <v>63957.39</v>
      </c>
      <c r="I7" s="5">
        <f t="shared" si="0"/>
        <v>63957.39</v>
      </c>
      <c r="K7">
        <f t="shared" si="1"/>
        <v>78.913822709993212</v>
      </c>
    </row>
    <row r="8" spans="1:11" x14ac:dyDescent="0.25">
      <c r="A8" s="2" t="s">
        <v>6</v>
      </c>
      <c r="B8" s="3">
        <v>47745.46</v>
      </c>
      <c r="C8" s="3">
        <v>52401.08</v>
      </c>
      <c r="D8" s="3">
        <v>44922.06</v>
      </c>
      <c r="E8" s="3">
        <v>50652.13</v>
      </c>
      <c r="F8" s="3">
        <v>54802.89</v>
      </c>
      <c r="G8" s="3">
        <v>58078.02</v>
      </c>
      <c r="H8" s="3">
        <v>60621.59</v>
      </c>
      <c r="I8" s="5">
        <f t="shared" si="0"/>
        <v>60621.59</v>
      </c>
      <c r="K8">
        <f t="shared" si="1"/>
        <v>69.137918554392513</v>
      </c>
    </row>
    <row r="9" spans="1:11" x14ac:dyDescent="0.25">
      <c r="A9" s="2" t="s">
        <v>7</v>
      </c>
      <c r="B9" s="3">
        <v>80198.61</v>
      </c>
      <c r="C9" s="3">
        <v>88389.4</v>
      </c>
      <c r="D9" s="3">
        <v>87440.09</v>
      </c>
      <c r="E9" s="3">
        <v>68369.75</v>
      </c>
      <c r="F9" s="3">
        <v>72147.399999999994</v>
      </c>
      <c r="G9" s="3">
        <v>64820.69</v>
      </c>
      <c r="H9" s="3">
        <v>57061.14</v>
      </c>
      <c r="I9" s="5">
        <f t="shared" si="0"/>
        <v>57061.14</v>
      </c>
      <c r="K9">
        <f t="shared" si="1"/>
        <v>-150.785106233401</v>
      </c>
    </row>
    <row r="10" spans="1:11" x14ac:dyDescent="0.25">
      <c r="A10" s="2" t="s">
        <v>8</v>
      </c>
      <c r="B10" s="3">
        <v>38814.35</v>
      </c>
      <c r="C10" s="3">
        <v>42976.97</v>
      </c>
      <c r="D10" s="3">
        <v>48007.49</v>
      </c>
      <c r="E10" s="3">
        <v>52962.06</v>
      </c>
      <c r="F10" s="3">
        <v>56768.33</v>
      </c>
      <c r="G10" s="3">
        <v>59718.39</v>
      </c>
      <c r="H10" s="3">
        <v>56802.85</v>
      </c>
      <c r="I10" s="5">
        <f t="shared" si="0"/>
        <v>56802.85</v>
      </c>
      <c r="K10">
        <f t="shared" si="1"/>
        <v>91.873348565328328</v>
      </c>
    </row>
    <row r="11" spans="1:11" x14ac:dyDescent="0.25">
      <c r="A11" s="2" t="s">
        <v>9</v>
      </c>
      <c r="B11" s="3">
        <v>35084.26</v>
      </c>
      <c r="C11" s="3">
        <v>40400.79</v>
      </c>
      <c r="D11" s="3">
        <v>35881.160000000003</v>
      </c>
      <c r="E11" s="3">
        <v>42078.16</v>
      </c>
      <c r="F11" s="3">
        <v>46948.43</v>
      </c>
      <c r="G11" s="3">
        <v>51062.89</v>
      </c>
      <c r="H11" s="3">
        <v>54782.79</v>
      </c>
      <c r="I11" s="5">
        <f t="shared" si="0"/>
        <v>54782.79</v>
      </c>
      <c r="K11">
        <f t="shared" si="1"/>
        <v>102.65707975316356</v>
      </c>
    </row>
    <row r="12" spans="1:11" x14ac:dyDescent="0.25">
      <c r="A12" s="2" t="s">
        <v>10</v>
      </c>
      <c r="B12" s="3">
        <v>34413.46</v>
      </c>
      <c r="C12" s="3">
        <v>37400.160000000003</v>
      </c>
      <c r="D12" s="3">
        <v>37987.26</v>
      </c>
      <c r="E12" s="3">
        <v>41500.94</v>
      </c>
      <c r="F12" s="3">
        <v>44215.68</v>
      </c>
      <c r="G12" s="3">
        <v>46475.27</v>
      </c>
      <c r="H12" s="3">
        <v>48551.44</v>
      </c>
      <c r="I12" s="5">
        <f t="shared" si="0"/>
        <v>48551.44</v>
      </c>
      <c r="K12">
        <f t="shared" si="1"/>
        <v>72.007241446648976</v>
      </c>
    </row>
    <row r="13" spans="1:11" x14ac:dyDescent="0.25">
      <c r="A13" s="2" t="s">
        <v>11</v>
      </c>
      <c r="B13" s="3">
        <v>49134</v>
      </c>
      <c r="C13" s="3">
        <v>53382.71</v>
      </c>
      <c r="D13" s="3">
        <v>58227.21</v>
      </c>
      <c r="E13" s="3">
        <v>56065.04</v>
      </c>
      <c r="F13" s="3">
        <v>53008.99</v>
      </c>
      <c r="G13" s="3">
        <v>49443.71</v>
      </c>
      <c r="H13" s="3">
        <v>45647.86</v>
      </c>
      <c r="I13" s="5">
        <f t="shared" si="0"/>
        <v>45647.86</v>
      </c>
      <c r="K13">
        <f t="shared" si="1"/>
        <v>-36.738858511690871</v>
      </c>
    </row>
    <row r="14" spans="1:11" x14ac:dyDescent="0.25">
      <c r="A14" s="2" t="s">
        <v>12</v>
      </c>
      <c r="B14" s="3">
        <v>51480.13</v>
      </c>
      <c r="C14" s="3">
        <v>56356.97</v>
      </c>
      <c r="D14" s="3">
        <v>53039.43</v>
      </c>
      <c r="E14" s="3">
        <v>47728.01</v>
      </c>
      <c r="F14" s="3">
        <v>39138.93</v>
      </c>
      <c r="G14" s="3">
        <v>42345.42</v>
      </c>
      <c r="H14" s="3">
        <v>45022.19</v>
      </c>
      <c r="I14" s="5">
        <f t="shared" si="0"/>
        <v>45022.19</v>
      </c>
      <c r="K14">
        <f t="shared" si="1"/>
        <v>-55.918240769671407</v>
      </c>
    </row>
    <row r="15" spans="1:11" x14ac:dyDescent="0.25">
      <c r="A15" s="2" t="s">
        <v>13</v>
      </c>
      <c r="B15" s="3">
        <v>15082.44</v>
      </c>
      <c r="C15" s="3">
        <v>20468.25</v>
      </c>
      <c r="D15" s="3">
        <v>20468.25</v>
      </c>
      <c r="E15" s="3">
        <v>26813.84</v>
      </c>
      <c r="F15" s="3">
        <v>30479.52</v>
      </c>
      <c r="G15" s="3">
        <v>33208.339999999997</v>
      </c>
      <c r="H15" s="3">
        <v>35314.07</v>
      </c>
      <c r="I15" s="5">
        <f t="shared" si="0"/>
        <v>35314.07</v>
      </c>
      <c r="K15">
        <f t="shared" si="1"/>
        <v>101.45870593136485</v>
      </c>
    </row>
    <row r="16" spans="1:11" x14ac:dyDescent="0.25">
      <c r="A16" s="2" t="s">
        <v>14</v>
      </c>
      <c r="B16" s="3">
        <v>12161.91</v>
      </c>
      <c r="C16" s="3">
        <v>17552.96</v>
      </c>
      <c r="D16" s="3">
        <v>23830.89</v>
      </c>
      <c r="E16" s="3">
        <v>30104.959999999999</v>
      </c>
      <c r="F16" s="3">
        <v>25348.39</v>
      </c>
      <c r="G16" s="3">
        <v>29533.78</v>
      </c>
      <c r="H16" s="3">
        <v>33323.120000000003</v>
      </c>
      <c r="I16" s="5">
        <f t="shared" si="0"/>
        <v>33323.120000000003</v>
      </c>
      <c r="K16">
        <f t="shared" si="1"/>
        <v>94.011513695776713</v>
      </c>
    </row>
    <row r="17" spans="1:11" x14ac:dyDescent="0.25">
      <c r="A17" s="2" t="s">
        <v>15</v>
      </c>
      <c r="B17" s="3">
        <v>22176.15</v>
      </c>
      <c r="C17" s="3">
        <v>26339.58</v>
      </c>
      <c r="D17" s="3">
        <v>26053.200000000001</v>
      </c>
      <c r="E17" s="3">
        <v>30768.98</v>
      </c>
      <c r="F17" s="3">
        <v>34659.300000000003</v>
      </c>
      <c r="G17" s="3">
        <v>34189.040000000001</v>
      </c>
      <c r="H17" s="3">
        <v>32688.68</v>
      </c>
      <c r="I17" s="5">
        <f t="shared" si="0"/>
        <v>32688.68</v>
      </c>
      <c r="K17">
        <f t="shared" si="1"/>
        <v>52.52370475967296</v>
      </c>
    </row>
    <row r="18" spans="1:11" x14ac:dyDescent="0.25">
      <c r="A18" s="2" t="s">
        <v>16</v>
      </c>
      <c r="B18" s="3">
        <v>6681.81</v>
      </c>
      <c r="C18" s="3">
        <v>10474.75</v>
      </c>
      <c r="D18" s="3">
        <v>15289.27</v>
      </c>
      <c r="E18" s="3">
        <v>20099.2</v>
      </c>
      <c r="F18" s="3">
        <v>23517.06</v>
      </c>
      <c r="G18" s="3">
        <v>27307.88</v>
      </c>
      <c r="H18" s="3">
        <v>30655.06</v>
      </c>
      <c r="I18" s="5">
        <f t="shared" si="0"/>
        <v>30655.06</v>
      </c>
      <c r="K18">
        <f t="shared" si="1"/>
        <v>121.20341470082799</v>
      </c>
    </row>
    <row r="19" spans="1:11" x14ac:dyDescent="0.25">
      <c r="A19" s="2" t="s">
        <v>17</v>
      </c>
      <c r="B19" s="3">
        <v>5368.68</v>
      </c>
      <c r="C19" s="3">
        <v>9775.3700000000008</v>
      </c>
      <c r="D19" s="3">
        <v>15063.92</v>
      </c>
      <c r="E19" s="3">
        <v>20348.7</v>
      </c>
      <c r="F19" s="3">
        <v>24310.37</v>
      </c>
      <c r="G19" s="3">
        <v>27518.3</v>
      </c>
      <c r="H19" s="3">
        <v>30278.97</v>
      </c>
      <c r="I19" s="5">
        <f t="shared" si="0"/>
        <v>30278.97</v>
      </c>
      <c r="K19">
        <f t="shared" si="1"/>
        <v>125.10591105556423</v>
      </c>
    </row>
    <row r="20" spans="1:11" x14ac:dyDescent="0.25">
      <c r="A20" s="2" t="s">
        <v>18</v>
      </c>
      <c r="B20" s="3">
        <v>34740.36</v>
      </c>
      <c r="C20" s="3">
        <v>38994.769999999997</v>
      </c>
      <c r="D20" s="3">
        <v>14411.5</v>
      </c>
      <c r="E20" s="3">
        <v>19516.810000000001</v>
      </c>
      <c r="F20" s="3">
        <v>23328.35</v>
      </c>
      <c r="G20" s="3">
        <v>26402.84</v>
      </c>
      <c r="H20" s="3">
        <v>29041.19</v>
      </c>
      <c r="I20" s="5">
        <f t="shared" si="0"/>
        <v>29041.19</v>
      </c>
      <c r="K20">
        <f t="shared" si="1"/>
        <v>-18.689183330729563</v>
      </c>
    </row>
    <row r="21" spans="1:11" x14ac:dyDescent="0.25">
      <c r="A21" s="2" t="s">
        <v>19</v>
      </c>
      <c r="B21" s="3">
        <v>13422.46</v>
      </c>
      <c r="C21" s="3">
        <v>17069.240000000002</v>
      </c>
      <c r="D21" s="3">
        <v>21412.87</v>
      </c>
      <c r="E21" s="3">
        <v>25756.04</v>
      </c>
      <c r="F21" s="3">
        <v>21303.69</v>
      </c>
      <c r="G21" s="3">
        <v>24005.72</v>
      </c>
      <c r="H21" s="3">
        <v>26451.040000000001</v>
      </c>
      <c r="I21" s="5">
        <f t="shared" si="0"/>
        <v>26451.040000000001</v>
      </c>
      <c r="K21">
        <f t="shared" si="1"/>
        <v>55.527991980419728</v>
      </c>
    </row>
    <row r="22" spans="1:11" x14ac:dyDescent="0.25">
      <c r="A22" s="2" t="s">
        <v>20</v>
      </c>
      <c r="B22" s="3">
        <v>65867.08</v>
      </c>
      <c r="C22" s="3">
        <v>38319.129999999997</v>
      </c>
      <c r="D22" s="3">
        <v>5884.77</v>
      </c>
      <c r="E22" s="3">
        <v>12901.81</v>
      </c>
      <c r="F22" s="3">
        <v>18034.189999999999</v>
      </c>
      <c r="G22" s="3">
        <v>22092.9</v>
      </c>
      <c r="H22" s="3">
        <v>25491.58</v>
      </c>
      <c r="I22" s="5">
        <f t="shared" si="0"/>
        <v>25491.58</v>
      </c>
      <c r="K22">
        <f t="shared" si="1"/>
        <v>-113.81507368640315</v>
      </c>
    </row>
    <row r="23" spans="1:11" x14ac:dyDescent="0.25">
      <c r="A23" s="2" t="s">
        <v>21</v>
      </c>
      <c r="B23" s="3">
        <v>17898.13</v>
      </c>
      <c r="C23" s="3">
        <v>21055.48</v>
      </c>
      <c r="D23" s="3">
        <v>24752.03</v>
      </c>
      <c r="E23" s="3">
        <v>28450.94</v>
      </c>
      <c r="F23" s="3">
        <v>21340.86</v>
      </c>
      <c r="G23" s="3">
        <v>23769.9</v>
      </c>
      <c r="H23" s="3">
        <v>22740.46</v>
      </c>
      <c r="I23" s="5">
        <f t="shared" si="0"/>
        <v>22740.46</v>
      </c>
      <c r="K23">
        <f t="shared" si="1"/>
        <v>12.521264906525014</v>
      </c>
    </row>
    <row r="24" spans="1:11" x14ac:dyDescent="0.25">
      <c r="A24" s="2" t="s">
        <v>22</v>
      </c>
      <c r="B24" s="3">
        <v>18043.61</v>
      </c>
      <c r="C24" s="3">
        <v>22925.54</v>
      </c>
      <c r="D24" s="3">
        <v>25192.04</v>
      </c>
      <c r="E24" s="3">
        <v>11436.66</v>
      </c>
      <c r="F24" s="3">
        <v>14712.94</v>
      </c>
      <c r="G24" s="3">
        <v>17134.46</v>
      </c>
      <c r="H24" s="3">
        <v>22580.76</v>
      </c>
      <c r="I24" s="5">
        <f t="shared" si="0"/>
        <v>22580.76</v>
      </c>
      <c r="K24">
        <f t="shared" si="1"/>
        <v>3.7078114096755614</v>
      </c>
    </row>
    <row r="25" spans="1:11" x14ac:dyDescent="0.25">
      <c r="A25" s="2" t="s">
        <v>23</v>
      </c>
      <c r="B25" s="3">
        <v>16893.82</v>
      </c>
      <c r="C25" s="3">
        <v>22378.5</v>
      </c>
      <c r="D25" s="3">
        <v>18362.14</v>
      </c>
      <c r="E25" s="3">
        <v>24755.08</v>
      </c>
      <c r="F25" s="3">
        <v>23298.66</v>
      </c>
      <c r="G25" s="3">
        <v>27542.44</v>
      </c>
      <c r="H25" s="3">
        <v>19493.62</v>
      </c>
      <c r="I25" s="5">
        <f t="shared" si="0"/>
        <v>19493.62</v>
      </c>
      <c r="K25">
        <f t="shared" si="1"/>
        <v>11.764071238868924</v>
      </c>
    </row>
    <row r="26" spans="1:11" x14ac:dyDescent="0.25">
      <c r="A26" s="2" t="s">
        <v>24</v>
      </c>
      <c r="B26" s="3">
        <v>19483.75</v>
      </c>
      <c r="C26" s="3">
        <v>23927.06</v>
      </c>
      <c r="D26" s="3">
        <v>28247.61</v>
      </c>
      <c r="E26" s="3">
        <v>29135.58</v>
      </c>
      <c r="F26" s="3">
        <v>33128.68</v>
      </c>
      <c r="G26" s="3">
        <v>26932.39</v>
      </c>
      <c r="H26" s="3">
        <v>18762.63</v>
      </c>
      <c r="I26" s="5">
        <f t="shared" si="0"/>
        <v>18762.63</v>
      </c>
      <c r="K26">
        <f t="shared" si="1"/>
        <v>-12.566491824194131</v>
      </c>
    </row>
    <row r="27" spans="1:11" x14ac:dyDescent="0.25">
      <c r="A27" s="2" t="s">
        <v>25</v>
      </c>
      <c r="B27" s="3">
        <v>13146.19</v>
      </c>
      <c r="C27" s="3">
        <v>13146.19</v>
      </c>
      <c r="D27" s="3">
        <v>19124.82</v>
      </c>
      <c r="E27" s="3">
        <v>25224.57</v>
      </c>
      <c r="F27" s="3">
        <v>19124.82</v>
      </c>
      <c r="G27" s="3">
        <v>19124.82</v>
      </c>
      <c r="H27" s="3">
        <v>16709.98</v>
      </c>
      <c r="I27" s="5">
        <f t="shared" si="0"/>
        <v>16709.98</v>
      </c>
      <c r="K27">
        <f t="shared" si="1"/>
        <v>14.115148544498243</v>
      </c>
    </row>
    <row r="28" spans="1:11" x14ac:dyDescent="0.25">
      <c r="A28" s="2" t="s">
        <v>26</v>
      </c>
      <c r="B28" s="4"/>
      <c r="C28" s="4"/>
      <c r="D28" s="4"/>
      <c r="E28" s="3">
        <v>6173.14</v>
      </c>
      <c r="F28" s="3">
        <v>10682.55</v>
      </c>
      <c r="G28" s="3">
        <v>14175.62</v>
      </c>
      <c r="H28" s="3">
        <v>16628.68</v>
      </c>
      <c r="I28" s="5">
        <f t="shared" si="0"/>
        <v>16628.68</v>
      </c>
      <c r="K28" t="e">
        <f t="shared" si="1"/>
        <v>#VALUE!</v>
      </c>
    </row>
    <row r="29" spans="1:11" x14ac:dyDescent="0.25">
      <c r="A29" s="2" t="s">
        <v>27</v>
      </c>
      <c r="B29" s="3"/>
      <c r="C29" s="3"/>
      <c r="D29" s="4"/>
      <c r="E29" s="4"/>
      <c r="F29" s="3">
        <v>4508.8100000000004</v>
      </c>
      <c r="G29" s="3">
        <v>8542.4599999999991</v>
      </c>
      <c r="H29" s="6">
        <v>14288.57</v>
      </c>
      <c r="I29" s="5">
        <f t="shared" si="0"/>
        <v>14288.57</v>
      </c>
      <c r="K29" t="e">
        <f t="shared" si="1"/>
        <v>#VALUE!</v>
      </c>
    </row>
  </sheetData>
  <conditionalFormatting sqref="K2:K29">
    <cfRule type="iconSet" priority="1">
      <iconSet iconSet="4Arrows">
        <cfvo type="percent" val="0"/>
        <cfvo type="num" val="0"/>
        <cfvo type="num" val="50"/>
        <cfvo type="num" val="150"/>
      </iconSet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71889B2-E99E-4615-B50B-ABDA4F0F91C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Лист1!B2:I2</xm:f>
              <xm:sqref>J2</xm:sqref>
            </x14:sparkline>
            <x14:sparkline>
              <xm:f>Лист1!B3:I3</xm:f>
              <xm:sqref>J3</xm:sqref>
            </x14:sparkline>
            <x14:sparkline>
              <xm:f>Лист1!B4:I4</xm:f>
              <xm:sqref>J4</xm:sqref>
            </x14:sparkline>
            <x14:sparkline>
              <xm:f>Лист1!B5:I5</xm:f>
              <xm:sqref>J5</xm:sqref>
            </x14:sparkline>
            <x14:sparkline>
              <xm:f>Лист1!B6:I6</xm:f>
              <xm:sqref>J6</xm:sqref>
            </x14:sparkline>
            <x14:sparkline>
              <xm:f>Лист1!B7:I7</xm:f>
              <xm:sqref>J7</xm:sqref>
            </x14:sparkline>
            <x14:sparkline>
              <xm:f>Лист1!B8:I8</xm:f>
              <xm:sqref>J8</xm:sqref>
            </x14:sparkline>
            <x14:sparkline>
              <xm:f>Лист1!B9:I9</xm:f>
              <xm:sqref>J9</xm:sqref>
            </x14:sparkline>
            <x14:sparkline>
              <xm:f>Лист1!B10:I10</xm:f>
              <xm:sqref>J10</xm:sqref>
            </x14:sparkline>
            <x14:sparkline>
              <xm:f>Лист1!B11:I11</xm:f>
              <xm:sqref>J11</xm:sqref>
            </x14:sparkline>
            <x14:sparkline>
              <xm:f>Лист1!B12:I12</xm:f>
              <xm:sqref>J12</xm:sqref>
            </x14:sparkline>
            <x14:sparkline>
              <xm:f>Лист1!B13:I13</xm:f>
              <xm:sqref>J13</xm:sqref>
            </x14:sparkline>
            <x14:sparkline>
              <xm:f>Лист1!B14:I14</xm:f>
              <xm:sqref>J14</xm:sqref>
            </x14:sparkline>
            <x14:sparkline>
              <xm:f>Лист1!B15:I15</xm:f>
              <xm:sqref>J15</xm:sqref>
            </x14:sparkline>
            <x14:sparkline>
              <xm:f>Лист1!B16:I16</xm:f>
              <xm:sqref>J16</xm:sqref>
            </x14:sparkline>
            <x14:sparkline>
              <xm:f>Лист1!B17:I17</xm:f>
              <xm:sqref>J17</xm:sqref>
            </x14:sparkline>
            <x14:sparkline>
              <xm:f>Лист1!B18:I18</xm:f>
              <xm:sqref>J18</xm:sqref>
            </x14:sparkline>
            <x14:sparkline>
              <xm:f>Лист1!B19:I19</xm:f>
              <xm:sqref>J19</xm:sqref>
            </x14:sparkline>
            <x14:sparkline>
              <xm:f>Лист1!B20:I20</xm:f>
              <xm:sqref>J20</xm:sqref>
            </x14:sparkline>
            <x14:sparkline>
              <xm:f>Лист1!B21:I21</xm:f>
              <xm:sqref>J21</xm:sqref>
            </x14:sparkline>
            <x14:sparkline>
              <xm:f>Лист1!B22:I22</xm:f>
              <xm:sqref>J22</xm:sqref>
            </x14:sparkline>
            <x14:sparkline>
              <xm:f>Лист1!B23:I23</xm:f>
              <xm:sqref>J23</xm:sqref>
            </x14:sparkline>
            <x14:sparkline>
              <xm:f>Лист1!B24:I24</xm:f>
              <xm:sqref>J24</xm:sqref>
            </x14:sparkline>
            <x14:sparkline>
              <xm:f>Лист1!B25:I25</xm:f>
              <xm:sqref>J25</xm:sqref>
            </x14:sparkline>
            <x14:sparkline>
              <xm:f>Лист1!B26:I26</xm:f>
              <xm:sqref>J26</xm:sqref>
            </x14:sparkline>
            <x14:sparkline>
              <xm:f>Лист1!B27:I27</xm:f>
              <xm:sqref>J27</xm:sqref>
            </x14:sparkline>
            <x14:sparkline>
              <xm:f>Лист1!B28:I28</xm:f>
              <xm:sqref>J28</xm:sqref>
            </x14:sparkline>
            <x14:sparkline>
              <xm:f>Лист1!B29:I29</xm:f>
              <xm:sqref>J29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Leskris</cp:lastModifiedBy>
  <dcterms:created xsi:type="dcterms:W3CDTF">2018-08-08T19:07:08Z</dcterms:created>
  <dcterms:modified xsi:type="dcterms:W3CDTF">2018-08-09T08:34:19Z</dcterms:modified>
</cp:coreProperties>
</file>