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2" i="1"/>
  <c r="I2" i="1"/>
  <c r="I3" i="1"/>
  <c r="H3" i="1" s="1"/>
  <c r="I4" i="1"/>
  <c r="H4" i="1" s="1"/>
  <c r="H5" i="1"/>
  <c r="I5" i="1"/>
  <c r="I6" i="1"/>
  <c r="H6" i="1" s="1"/>
  <c r="I7" i="1"/>
  <c r="H7" i="1" s="1"/>
  <c r="I8" i="1"/>
  <c r="H8" i="1" s="1"/>
  <c r="H9" i="1"/>
  <c r="I9" i="1"/>
  <c r="I10" i="1"/>
  <c r="H10" i="1" s="1"/>
  <c r="I11" i="1"/>
  <c r="H11" i="1" s="1"/>
  <c r="I12" i="1"/>
  <c r="H12" i="1" s="1"/>
  <c r="H13" i="1"/>
  <c r="I13" i="1"/>
  <c r="I14" i="1"/>
  <c r="H14" i="1" s="1"/>
  <c r="I15" i="1"/>
  <c r="H15" i="1" s="1"/>
  <c r="I16" i="1"/>
  <c r="H16" i="1" s="1"/>
  <c r="H17" i="1"/>
  <c r="I17" i="1"/>
  <c r="I18" i="1"/>
  <c r="H18" i="1" s="1"/>
  <c r="I19" i="1"/>
  <c r="H19" i="1" s="1"/>
  <c r="I20" i="1"/>
  <c r="H20" i="1" s="1"/>
  <c r="H21" i="1"/>
  <c r="I21" i="1"/>
  <c r="I22" i="1"/>
  <c r="H22" i="1" s="1"/>
  <c r="I23" i="1"/>
  <c r="H23" i="1" s="1"/>
  <c r="I24" i="1"/>
  <c r="H24" i="1" s="1"/>
  <c r="H25" i="1"/>
  <c r="I25" i="1"/>
  <c r="I26" i="1"/>
  <c r="H26" i="1" s="1"/>
  <c r="I27" i="1"/>
  <c r="H27" i="1" s="1"/>
  <c r="I28" i="1"/>
  <c r="H28" i="1" s="1"/>
  <c r="H29" i="1"/>
  <c r="I29" i="1"/>
  <c r="I30" i="1"/>
  <c r="H30" i="1" s="1"/>
  <c r="I31" i="1"/>
  <c r="H31" i="1" s="1"/>
  <c r="I32" i="1"/>
  <c r="H32" i="1" s="1"/>
  <c r="H33" i="1"/>
  <c r="I33" i="1"/>
  <c r="I34" i="1"/>
  <c r="H34" i="1" s="1"/>
  <c r="I35" i="1"/>
  <c r="H35" i="1" s="1"/>
  <c r="I36" i="1"/>
  <c r="H36" i="1" s="1"/>
  <c r="H37" i="1"/>
  <c r="I37" i="1"/>
  <c r="I38" i="1"/>
  <c r="H38" i="1" s="1"/>
  <c r="I39" i="1"/>
  <c r="H39" i="1" s="1"/>
  <c r="I40" i="1"/>
  <c r="H40" i="1" s="1"/>
  <c r="H41" i="1"/>
  <c r="I41" i="1"/>
  <c r="I42" i="1"/>
  <c r="H42" i="1" s="1"/>
  <c r="I43" i="1"/>
  <c r="H43" i="1" s="1"/>
  <c r="I44" i="1"/>
  <c r="H44" i="1" s="1"/>
  <c r="H45" i="1"/>
  <c r="I45" i="1"/>
  <c r="I46" i="1"/>
  <c r="H46" i="1" s="1"/>
  <c r="I47" i="1"/>
  <c r="H47" i="1" s="1"/>
  <c r="I48" i="1"/>
  <c r="H48" i="1" s="1"/>
  <c r="H49" i="1"/>
  <c r="I49" i="1"/>
  <c r="I50" i="1"/>
  <c r="H50" i="1" s="1"/>
  <c r="I51" i="1"/>
  <c r="H51" i="1" s="1"/>
  <c r="I52" i="1"/>
  <c r="H52" i="1" s="1"/>
  <c r="H53" i="1"/>
  <c r="I53" i="1"/>
  <c r="I54" i="1"/>
  <c r="H54" i="1" s="1"/>
  <c r="I55" i="1"/>
  <c r="H55" i="1" s="1"/>
  <c r="I56" i="1"/>
  <c r="H56" i="1" s="1"/>
  <c r="H57" i="1"/>
  <c r="I57" i="1"/>
  <c r="I58" i="1"/>
  <c r="H58" i="1" s="1"/>
  <c r="I59" i="1"/>
  <c r="H59" i="1" s="1"/>
  <c r="I60" i="1"/>
  <c r="H60" i="1" s="1"/>
  <c r="H61" i="1"/>
  <c r="I61" i="1"/>
  <c r="I62" i="1"/>
  <c r="H62" i="1" s="1"/>
  <c r="I63" i="1"/>
  <c r="H63" i="1" s="1"/>
  <c r="I64" i="1"/>
  <c r="H64" i="1" s="1"/>
  <c r="H65" i="1"/>
  <c r="I65" i="1"/>
  <c r="I66" i="1"/>
  <c r="H66" i="1" s="1"/>
  <c r="I67" i="1"/>
  <c r="H67" i="1" s="1"/>
  <c r="I68" i="1"/>
  <c r="H68" i="1" s="1"/>
  <c r="H69" i="1"/>
  <c r="I69" i="1"/>
  <c r="I70" i="1"/>
  <c r="H70" i="1" s="1"/>
  <c r="I71" i="1"/>
  <c r="H71" i="1" s="1"/>
  <c r="I72" i="1"/>
  <c r="H72" i="1" s="1"/>
  <c r="H73" i="1"/>
  <c r="I73" i="1"/>
  <c r="I74" i="1"/>
  <c r="H74" i="1" s="1"/>
  <c r="I75" i="1"/>
  <c r="H75" i="1" s="1"/>
  <c r="I76" i="1"/>
  <c r="H76" i="1" s="1"/>
  <c r="H77" i="1"/>
  <c r="I77" i="1"/>
  <c r="I78" i="1"/>
  <c r="H78" i="1" s="1"/>
  <c r="I79" i="1"/>
  <c r="H79" i="1" s="1"/>
  <c r="I80" i="1"/>
  <c r="H80" i="1" s="1"/>
  <c r="H81" i="1"/>
  <c r="I81" i="1"/>
  <c r="I82" i="1"/>
  <c r="H82" i="1" s="1"/>
  <c r="I83" i="1"/>
  <c r="H83" i="1" s="1"/>
  <c r="I84" i="1"/>
  <c r="H84" i="1" s="1"/>
  <c r="H85" i="1"/>
  <c r="I85" i="1"/>
  <c r="I86" i="1"/>
  <c r="H86" i="1" s="1"/>
  <c r="I87" i="1"/>
  <c r="H87" i="1" s="1"/>
  <c r="H88" i="1"/>
  <c r="I88" i="1"/>
  <c r="I89" i="1"/>
  <c r="H89" i="1" s="1"/>
  <c r="I90" i="1"/>
  <c r="H90" i="1" s="1"/>
  <c r="I91" i="1"/>
  <c r="H91" i="1" s="1"/>
  <c r="H92" i="1"/>
  <c r="I92" i="1"/>
  <c r="I93" i="1"/>
  <c r="H93" i="1" s="1"/>
  <c r="I94" i="1"/>
  <c r="H94" i="1" s="1"/>
  <c r="I95" i="1"/>
  <c r="H95" i="1" s="1"/>
  <c r="H96" i="1"/>
  <c r="I96" i="1"/>
  <c r="I97" i="1"/>
  <c r="H97" i="1" s="1"/>
  <c r="I98" i="1"/>
  <c r="H98" i="1" s="1"/>
  <c r="I99" i="1"/>
  <c r="H99" i="1" s="1"/>
  <c r="H100" i="1"/>
  <c r="I100" i="1"/>
  <c r="I101" i="1"/>
  <c r="H101" i="1" s="1"/>
  <c r="I102" i="1"/>
  <c r="H102" i="1" s="1"/>
  <c r="I103" i="1"/>
  <c r="H103" i="1" s="1"/>
  <c r="H104" i="1"/>
  <c r="I104" i="1"/>
  <c r="I105" i="1"/>
  <c r="H105" i="1" s="1"/>
  <c r="I106" i="1"/>
  <c r="H106" i="1" s="1"/>
  <c r="I107" i="1"/>
  <c r="H107" i="1" s="1"/>
  <c r="H108" i="1"/>
  <c r="I108" i="1"/>
  <c r="I109" i="1"/>
  <c r="H109" i="1" s="1"/>
  <c r="I110" i="1"/>
  <c r="H110" i="1" s="1"/>
  <c r="I111" i="1"/>
  <c r="H111" i="1" s="1"/>
  <c r="H112" i="1"/>
  <c r="I112" i="1"/>
  <c r="I113" i="1"/>
  <c r="H113" i="1" s="1"/>
  <c r="I114" i="1"/>
  <c r="H114" i="1" s="1"/>
  <c r="I115" i="1"/>
  <c r="H115" i="1" s="1"/>
  <c r="H116" i="1"/>
  <c r="I116" i="1"/>
  <c r="I117" i="1"/>
  <c r="H117" i="1" s="1"/>
  <c r="I118" i="1"/>
  <c r="H118" i="1" s="1"/>
  <c r="I119" i="1"/>
  <c r="H119" i="1" s="1"/>
  <c r="H120" i="1"/>
  <c r="I120" i="1"/>
  <c r="I121" i="1"/>
  <c r="H121" i="1" s="1"/>
  <c r="I122" i="1"/>
  <c r="H122" i="1" s="1"/>
  <c r="I123" i="1"/>
  <c r="H123" i="1" s="1"/>
  <c r="H124" i="1"/>
  <c r="I124" i="1"/>
  <c r="I125" i="1"/>
  <c r="H125" i="1" s="1"/>
  <c r="I126" i="1"/>
  <c r="H126" i="1" s="1"/>
  <c r="I127" i="1"/>
  <c r="H127" i="1" s="1"/>
  <c r="H128" i="1"/>
  <c r="I128" i="1"/>
  <c r="I129" i="1"/>
  <c r="H129" i="1" s="1"/>
  <c r="I130" i="1"/>
  <c r="H130" i="1" s="1"/>
  <c r="I131" i="1"/>
  <c r="H131" i="1" s="1"/>
  <c r="H132" i="1"/>
  <c r="I132" i="1"/>
  <c r="I133" i="1"/>
  <c r="H133" i="1" s="1"/>
  <c r="I134" i="1"/>
  <c r="H134" i="1" s="1"/>
  <c r="I135" i="1"/>
  <c r="H135" i="1" s="1"/>
  <c r="H2" i="1"/>
  <c r="G2" i="1" s="1"/>
  <c r="G3" i="1" l="1"/>
  <c r="K3" i="1" s="1"/>
  <c r="K2" i="1"/>
  <c r="G4" i="1"/>
  <c r="F2" i="1"/>
  <c r="G5" i="1" l="1"/>
  <c r="K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2" i="1"/>
  <c r="G6" i="1" l="1"/>
  <c r="K5" i="1"/>
  <c r="G7" i="1" l="1"/>
  <c r="K6" i="1"/>
  <c r="K7" i="1"/>
  <c r="G8" i="1" l="1"/>
  <c r="G9" i="1" l="1"/>
  <c r="K8" i="1"/>
  <c r="G10" i="1" l="1"/>
  <c r="K10" i="1" s="1"/>
  <c r="K9" i="1"/>
  <c r="G11" i="1" l="1"/>
  <c r="K11" i="1" s="1"/>
  <c r="G12" i="1" l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K13" i="1" l="1"/>
  <c r="K12" i="1"/>
  <c r="K15" i="1"/>
  <c r="K14" i="1"/>
</calcChain>
</file>

<file path=xl/sharedStrings.xml><?xml version="1.0" encoding="utf-8"?>
<sst xmlns="http://schemas.openxmlformats.org/spreadsheetml/2006/main" count="71" uniqueCount="71">
  <si>
    <t>Комманды</t>
  </si>
  <si>
    <t>Сумма</t>
  </si>
  <si>
    <t>Aarhus</t>
  </si>
  <si>
    <t>1—тайм</t>
  </si>
  <si>
    <t>Aarhus — Odense</t>
  </si>
  <si>
    <t>Brondby — Lyngby</t>
  </si>
  <si>
    <t>Esbjerg — Horsens</t>
  </si>
  <si>
    <t>Midtjylland — Nordsjaelland</t>
  </si>
  <si>
    <t>Silkeborg — FC Copenhagen</t>
  </si>
  <si>
    <t>Sonderjyske — Randers FC</t>
  </si>
  <si>
    <t>Viborg — Aalborg</t>
  </si>
  <si>
    <t>Aalborg — Midtjylland</t>
  </si>
  <si>
    <t>FC Copenhagen — Esbjerg</t>
  </si>
  <si>
    <t>Horsens — Brondby</t>
  </si>
  <si>
    <t>Odense — Sonderjyske</t>
  </si>
  <si>
    <t>Lyngby — Viborg</t>
  </si>
  <si>
    <t>Nordsjaelland — Silkeborg</t>
  </si>
  <si>
    <t>Randers FC — Aarhus</t>
  </si>
  <si>
    <t>Odense — Aalborg</t>
  </si>
  <si>
    <t>Brondby — Nordsjaelland</t>
  </si>
  <si>
    <t>FC Copenhagen — Horsens</t>
  </si>
  <si>
    <t>Silkeborg — Randers FC</t>
  </si>
  <si>
    <t>Aarhus — Sonderjyske</t>
  </si>
  <si>
    <t>Esbjerg — Viborg</t>
  </si>
  <si>
    <t>Midtjylland — Lyngby</t>
  </si>
  <si>
    <t>Lyngby — Esbjerg</t>
  </si>
  <si>
    <t>Viborg — Aarhus</t>
  </si>
  <si>
    <t>Aalborg — Silkeborg</t>
  </si>
  <si>
    <t>Nordsjaelland — FC Copenhagen</t>
  </si>
  <si>
    <t>Sonderjyske — Brondby</t>
  </si>
  <si>
    <t>Horsens — Odense</t>
  </si>
  <si>
    <t>Randers FC — Midtjylland</t>
  </si>
  <si>
    <t>Odense — Randers FC</t>
  </si>
  <si>
    <t>Aarhus — Aalborg</t>
  </si>
  <si>
    <t>FC Copenhagen — Brondby</t>
  </si>
  <si>
    <t>Midtjylland — Viborg</t>
  </si>
  <si>
    <t>Silkeborg — Horsens</t>
  </si>
  <si>
    <t>Esbjerg — Sonderjyske</t>
  </si>
  <si>
    <t>Nordsjaelland — Lyngby</t>
  </si>
  <si>
    <t>Viborg — Odense</t>
  </si>
  <si>
    <t>Aarhus — FC Copenhagen</t>
  </si>
  <si>
    <t>Brondby — Midtjylland</t>
  </si>
  <si>
    <t>Randers FC — Esbjerg</t>
  </si>
  <si>
    <t>Lyngby — Silkeborg</t>
  </si>
  <si>
    <t>Horsens — Aalborg</t>
  </si>
  <si>
    <t>Sonderjyske — Nordsjaelland</t>
  </si>
  <si>
    <t>Aalborg — Lyngby</t>
  </si>
  <si>
    <t>Silkeborg — Sonderjyske</t>
  </si>
  <si>
    <t>Esbjerg — Brondby</t>
  </si>
  <si>
    <t>Midtjylland — Aarhus</t>
  </si>
  <si>
    <t>Nordsjaelland — Odense</t>
  </si>
  <si>
    <t>FC Copenhagen — Randers FC</t>
  </si>
  <si>
    <t>Horsens — Viborg</t>
  </si>
  <si>
    <t>Odense — Esbjerg</t>
  </si>
  <si>
    <t>Silkeborg — Midtjylland</t>
  </si>
  <si>
    <t>Nordsjaelland — Horsens</t>
  </si>
  <si>
    <t>Randers FC — Brondby</t>
  </si>
  <si>
    <t>Aarhus — Lyngby</t>
  </si>
  <si>
    <t>FC Copenhagen — Viborg</t>
  </si>
  <si>
    <t>Sonderjyske — Aalborg</t>
  </si>
  <si>
    <t>Midtjylland — Odense</t>
  </si>
  <si>
    <t>Brondby — Silkeborg</t>
  </si>
  <si>
    <t>Esbjerg — Nordsjaelland</t>
  </si>
  <si>
    <t>Lyngby — FC Copenhagen</t>
  </si>
  <si>
    <t>Viborg — Sonderjyske</t>
  </si>
  <si>
    <t>Aalborg — Randers FC</t>
  </si>
  <si>
    <t>Horsens — Aarhus</t>
  </si>
  <si>
    <t>Silkeborg — Esbjerg</t>
  </si>
  <si>
    <t>Odense — Brondby</t>
  </si>
  <si>
    <t>Randers FC — Viborg</t>
  </si>
  <si>
    <t>Sonderjyske — Midtjylland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</si>
</sst>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9" fontId="4" fillId="0" borderId="0" xfId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tabSelected="1" workbookViewId="0">
      <selection activeCell="M2" sqref="M2"/>
    </sheetView>
  </sheetViews>
  <sheetFormatPr defaultRowHeight="15" x14ac:dyDescent="0.25"/>
  <cols>
    <col min="1" max="1" width="30.42578125" customWidth="1"/>
    <col min="7" max="7" width="7.42578125" customWidth="1"/>
    <col min="8" max="8" width="16" customWidth="1"/>
    <col min="9" max="9" width="27.28515625" customWidth="1"/>
    <col min="10" max="10" width="8.7109375" customWidth="1"/>
    <col min="11" max="11" width="18.28515625" customWidth="1"/>
  </cols>
  <sheetData>
    <row r="1" spans="1:12" x14ac:dyDescent="0.25">
      <c r="A1" s="1" t="s">
        <v>0</v>
      </c>
      <c r="B1" s="3" t="s">
        <v>3</v>
      </c>
      <c r="C1" s="3"/>
      <c r="D1" s="1" t="s">
        <v>1</v>
      </c>
      <c r="E1" s="2" t="s">
        <v>2</v>
      </c>
    </row>
    <row r="2" spans="1:12" x14ac:dyDescent="0.25">
      <c r="A2" s="1" t="s">
        <v>4</v>
      </c>
      <c r="B2" s="1">
        <v>0</v>
      </c>
      <c r="C2" s="1">
        <v>0</v>
      </c>
      <c r="D2" s="1">
        <f>B2+C2</f>
        <v>0</v>
      </c>
      <c r="E2">
        <v>0</v>
      </c>
      <c r="F2">
        <f>COUNTA(E2:E999)</f>
        <v>9</v>
      </c>
      <c r="G2" s="4">
        <f>IF(MATCH(H2,H$2:H2,)=ROW(G1),G1+1,G1)</f>
        <v>1</v>
      </c>
      <c r="H2" s="4" t="str">
        <f>IF(MOD(ROW(),2),MID(I2,SEARCH(" —",I2)+3,127),MID(I2,1,SEARCH(" —",I2)-1))</f>
        <v>Aarhus</v>
      </c>
      <c r="I2" s="4" t="str">
        <f>INDEX(A:A,ROW()/2+1)</f>
        <v>Aarhus — Odense</v>
      </c>
      <c r="J2" s="4">
        <f>INDEX(B:C,ROW()/2+1,MOD(ROW(),2)+1)</f>
        <v>0</v>
      </c>
      <c r="K2" s="5" t="str">
        <f>VLOOKUP(ROW(K1),G:H,2,)</f>
        <v>Aarhus</v>
      </c>
      <c r="L2" s="6">
        <f>COUNTIFS(H:H,K2,J:J,"&gt;0")/COUNTIF(H:H,K2)</f>
        <v>0.33333333333333331</v>
      </c>
    </row>
    <row r="3" spans="1:12" x14ac:dyDescent="0.25">
      <c r="A3" s="1" t="s">
        <v>5</v>
      </c>
      <c r="B3" s="1">
        <v>0</v>
      </c>
      <c r="C3" s="1">
        <v>1</v>
      </c>
      <c r="D3" s="1">
        <f t="shared" ref="D3:D66" si="0">B3+C3</f>
        <v>1</v>
      </c>
      <c r="G3" s="4">
        <f>IF(MATCH(H3,H$2:H3,)=ROW(G2),G2+1,G2)</f>
        <v>2</v>
      </c>
      <c r="H3" s="4" t="str">
        <f t="shared" ref="H3:H66" si="1">IF(MOD(ROW(),2),MID(I3,SEARCH(" —",I3)+3,127),MID(I3,1,SEARCH(" —",I3)-1))</f>
        <v>Odense</v>
      </c>
      <c r="I3" s="4" t="str">
        <f t="shared" ref="I3:I66" si="2">INDEX(A:A,ROW()/2+1)</f>
        <v>Aarhus — Odense</v>
      </c>
      <c r="J3" s="4">
        <f t="shared" ref="J3:J66" si="3">INDEX(B:C,ROW()/2+1,MOD(ROW(),2)+1)</f>
        <v>0</v>
      </c>
      <c r="K3" s="5" t="str">
        <f>VLOOKUP(ROW(K2),G:H,2,)</f>
        <v>Odense</v>
      </c>
      <c r="L3" s="6">
        <f t="shared" ref="L3:L15" si="4">COUNTIFS(H:H,K3,J:J,"&gt;0")/COUNTIF(H:H,K3)</f>
        <v>0.3</v>
      </c>
    </row>
    <row r="4" spans="1:12" x14ac:dyDescent="0.25">
      <c r="A4" s="1" t="s">
        <v>6</v>
      </c>
      <c r="B4" s="1">
        <v>0</v>
      </c>
      <c r="C4" s="1">
        <v>0</v>
      </c>
      <c r="D4" s="1">
        <f t="shared" si="0"/>
        <v>0</v>
      </c>
      <c r="G4" s="4">
        <f>IF(MATCH(H4,H$2:H4,)=ROW(G3),G3+1,G3)</f>
        <v>3</v>
      </c>
      <c r="H4" s="4" t="str">
        <f t="shared" si="1"/>
        <v>Brondby</v>
      </c>
      <c r="I4" s="4" t="str">
        <f t="shared" si="2"/>
        <v>Brondby — Lyngby</v>
      </c>
      <c r="J4" s="4">
        <f t="shared" si="3"/>
        <v>0</v>
      </c>
      <c r="K4" s="5" t="str">
        <f>VLOOKUP(ROW(K3),G:H,2,)</f>
        <v>Brondby</v>
      </c>
      <c r="L4" s="6">
        <f t="shared" si="4"/>
        <v>0.5</v>
      </c>
    </row>
    <row r="5" spans="1:12" x14ac:dyDescent="0.25">
      <c r="A5" s="1" t="s">
        <v>7</v>
      </c>
      <c r="B5" s="1">
        <v>0</v>
      </c>
      <c r="C5" s="1">
        <v>1</v>
      </c>
      <c r="D5" s="1">
        <f t="shared" si="0"/>
        <v>1</v>
      </c>
      <c r="G5" s="4">
        <f>IF(MATCH(H5,H$2:H5,)=ROW(G4),G4+1,G4)</f>
        <v>4</v>
      </c>
      <c r="H5" s="4" t="str">
        <f t="shared" si="1"/>
        <v>Lyngby</v>
      </c>
      <c r="I5" s="4" t="str">
        <f t="shared" si="2"/>
        <v>Brondby — Lyngby</v>
      </c>
      <c r="J5" s="4">
        <f t="shared" si="3"/>
        <v>1</v>
      </c>
      <c r="K5" s="5" t="str">
        <f>VLOOKUP(ROW(K4),G:H,2,)</f>
        <v>Lyngby</v>
      </c>
      <c r="L5" s="6">
        <f t="shared" si="4"/>
        <v>0.44444444444444442</v>
      </c>
    </row>
    <row r="6" spans="1:12" x14ac:dyDescent="0.25">
      <c r="A6" s="1" t="s">
        <v>8</v>
      </c>
      <c r="B6" s="1">
        <v>0</v>
      </c>
      <c r="C6" s="1">
        <v>0</v>
      </c>
      <c r="D6" s="1">
        <f t="shared" si="0"/>
        <v>0</v>
      </c>
      <c r="G6" s="4">
        <f>IF(MATCH(H6,H$2:H6,)=ROW(G5),G5+1,G5)</f>
        <v>5</v>
      </c>
      <c r="H6" s="4" t="str">
        <f t="shared" si="1"/>
        <v>Esbjerg</v>
      </c>
      <c r="I6" s="4" t="str">
        <f t="shared" si="2"/>
        <v>Esbjerg — Horsens</v>
      </c>
      <c r="J6" s="4">
        <f t="shared" si="3"/>
        <v>0</v>
      </c>
      <c r="K6" s="5" t="str">
        <f>VLOOKUP(ROW(K5),G:H,2,)</f>
        <v>Esbjerg</v>
      </c>
      <c r="L6" s="6">
        <f t="shared" si="4"/>
        <v>0.2</v>
      </c>
    </row>
    <row r="7" spans="1:12" x14ac:dyDescent="0.25">
      <c r="A7" s="1" t="s">
        <v>9</v>
      </c>
      <c r="B7" s="1">
        <v>0</v>
      </c>
      <c r="C7" s="1">
        <v>0</v>
      </c>
      <c r="D7" s="1">
        <f t="shared" si="0"/>
        <v>0</v>
      </c>
      <c r="G7" s="4">
        <f>IF(MATCH(H7,H$2:H7,)=ROW(G6),G6+1,G6)</f>
        <v>6</v>
      </c>
      <c r="H7" s="4" t="str">
        <f t="shared" si="1"/>
        <v>Horsens</v>
      </c>
      <c r="I7" s="4" t="str">
        <f t="shared" si="2"/>
        <v>Esbjerg — Horsens</v>
      </c>
      <c r="J7" s="4">
        <f t="shared" si="3"/>
        <v>0</v>
      </c>
      <c r="K7" s="5" t="str">
        <f>VLOOKUP(ROW(K6),G:H,2,)</f>
        <v>Horsens</v>
      </c>
      <c r="L7" s="6">
        <f t="shared" si="4"/>
        <v>0.33333333333333331</v>
      </c>
    </row>
    <row r="8" spans="1:12" x14ac:dyDescent="0.25">
      <c r="A8" s="1" t="s">
        <v>10</v>
      </c>
      <c r="B8" s="1">
        <v>1</v>
      </c>
      <c r="C8" s="1">
        <v>0</v>
      </c>
      <c r="D8" s="1">
        <f t="shared" si="0"/>
        <v>1</v>
      </c>
      <c r="G8" s="4">
        <f>IF(MATCH(H8,H$2:H8,)=ROW(G7),G7+1,G7)</f>
        <v>7</v>
      </c>
      <c r="H8" s="4" t="str">
        <f t="shared" si="1"/>
        <v>Midtjylland</v>
      </c>
      <c r="I8" s="4" t="str">
        <f t="shared" si="2"/>
        <v>Midtjylland — Nordsjaelland</v>
      </c>
      <c r="J8" s="4">
        <f t="shared" si="3"/>
        <v>0</v>
      </c>
      <c r="K8" s="5" t="str">
        <f>VLOOKUP(ROW(K7),G:H,2,)</f>
        <v>Midtjylland</v>
      </c>
      <c r="L8" s="6">
        <f t="shared" si="4"/>
        <v>0.3</v>
      </c>
    </row>
    <row r="9" spans="1:12" x14ac:dyDescent="0.25">
      <c r="A9" s="1" t="s">
        <v>11</v>
      </c>
      <c r="B9" s="1">
        <v>0</v>
      </c>
      <c r="C9" s="1">
        <v>0</v>
      </c>
      <c r="D9" s="1">
        <f t="shared" si="0"/>
        <v>0</v>
      </c>
      <c r="G9" s="4">
        <f>IF(MATCH(H9,H$2:H9,)=ROW(G8),G8+1,G8)</f>
        <v>8</v>
      </c>
      <c r="H9" s="4" t="str">
        <f t="shared" si="1"/>
        <v>Nordsjaelland</v>
      </c>
      <c r="I9" s="4" t="str">
        <f t="shared" si="2"/>
        <v>Midtjylland — Nordsjaelland</v>
      </c>
      <c r="J9" s="4">
        <f t="shared" si="3"/>
        <v>1</v>
      </c>
      <c r="K9" s="5" t="str">
        <f>VLOOKUP(ROW(K8),G:H,2,)</f>
        <v>Nordsjaelland</v>
      </c>
      <c r="L9" s="6">
        <f t="shared" si="4"/>
        <v>0.33333333333333331</v>
      </c>
    </row>
    <row r="10" spans="1:12" x14ac:dyDescent="0.25">
      <c r="A10" s="1" t="s">
        <v>12</v>
      </c>
      <c r="B10" s="1">
        <v>0</v>
      </c>
      <c r="C10" s="1">
        <v>0</v>
      </c>
      <c r="D10" s="1">
        <f t="shared" si="0"/>
        <v>0</v>
      </c>
      <c r="G10" s="4">
        <f>IF(MATCH(H10,H$2:H10,)=ROW(G9),G9+1,G9)</f>
        <v>9</v>
      </c>
      <c r="H10" s="4" t="str">
        <f t="shared" si="1"/>
        <v>Silkeborg</v>
      </c>
      <c r="I10" s="4" t="str">
        <f t="shared" si="2"/>
        <v>Silkeborg — FC Copenhagen</v>
      </c>
      <c r="J10" s="4">
        <f t="shared" si="3"/>
        <v>0</v>
      </c>
      <c r="K10" s="5" t="str">
        <f>VLOOKUP(ROW(K9),G:H,2,)</f>
        <v>Silkeborg</v>
      </c>
      <c r="L10" s="6">
        <f t="shared" si="4"/>
        <v>0.4</v>
      </c>
    </row>
    <row r="11" spans="1:12" x14ac:dyDescent="0.25">
      <c r="A11" s="1" t="s">
        <v>13</v>
      </c>
      <c r="B11" s="1">
        <v>0</v>
      </c>
      <c r="C11" s="1">
        <v>2</v>
      </c>
      <c r="D11" s="1">
        <f t="shared" si="0"/>
        <v>2</v>
      </c>
      <c r="G11" s="4">
        <f>IF(MATCH(H11,H$2:H11,)=ROW(G10),G10+1,G10)</f>
        <v>10</v>
      </c>
      <c r="H11" s="4" t="str">
        <f t="shared" si="1"/>
        <v>FC Copenhagen</v>
      </c>
      <c r="I11" s="4" t="str">
        <f t="shared" si="2"/>
        <v>Silkeborg — FC Copenhagen</v>
      </c>
      <c r="J11" s="4">
        <f t="shared" si="3"/>
        <v>0</v>
      </c>
      <c r="K11" s="5" t="str">
        <f>VLOOKUP(ROW(K10),G:H,2,)</f>
        <v>FC Copenhagen</v>
      </c>
      <c r="L11" s="6">
        <f t="shared" si="4"/>
        <v>0.55555555555555558</v>
      </c>
    </row>
    <row r="12" spans="1:12" x14ac:dyDescent="0.25">
      <c r="A12" s="1" t="s">
        <v>14</v>
      </c>
      <c r="B12" s="1">
        <v>0</v>
      </c>
      <c r="C12" s="1">
        <v>1</v>
      </c>
      <c r="D12" s="1">
        <f t="shared" si="0"/>
        <v>1</v>
      </c>
      <c r="G12" s="4">
        <f>IF(MATCH(H12,H$2:H12,)=ROW(G11),G11+1,G11)</f>
        <v>11</v>
      </c>
      <c r="H12" s="4" t="str">
        <f t="shared" si="1"/>
        <v>Sonderjyske</v>
      </c>
      <c r="I12" s="4" t="str">
        <f t="shared" si="2"/>
        <v>Sonderjyske — Randers FC</v>
      </c>
      <c r="J12" s="4">
        <f t="shared" si="3"/>
        <v>0</v>
      </c>
      <c r="K12" s="5" t="str">
        <f>VLOOKUP(ROW(K11),G:H,2,)</f>
        <v>Sonderjyske</v>
      </c>
      <c r="L12" s="6">
        <f t="shared" si="4"/>
        <v>0.6</v>
      </c>
    </row>
    <row r="13" spans="1:12" x14ac:dyDescent="0.25">
      <c r="A13" s="1" t="s">
        <v>15</v>
      </c>
      <c r="B13" s="1">
        <v>0</v>
      </c>
      <c r="C13" s="1">
        <v>0</v>
      </c>
      <c r="D13" s="1">
        <f t="shared" si="0"/>
        <v>0</v>
      </c>
      <c r="G13" s="4">
        <f>IF(MATCH(H13,H$2:H13,)=ROW(G12),G12+1,G12)</f>
        <v>12</v>
      </c>
      <c r="H13" s="4" t="str">
        <f t="shared" si="1"/>
        <v>Randers FC</v>
      </c>
      <c r="I13" s="4" t="str">
        <f t="shared" si="2"/>
        <v>Sonderjyske — Randers FC</v>
      </c>
      <c r="J13" s="4">
        <f t="shared" si="3"/>
        <v>0</v>
      </c>
      <c r="K13" s="5" t="str">
        <f>VLOOKUP(ROW(K12),G:H,2,)</f>
        <v>Randers FC</v>
      </c>
      <c r="L13" s="6">
        <f t="shared" si="4"/>
        <v>0.1</v>
      </c>
    </row>
    <row r="14" spans="1:12" x14ac:dyDescent="0.25">
      <c r="A14" s="1" t="s">
        <v>16</v>
      </c>
      <c r="B14" s="1">
        <v>2</v>
      </c>
      <c r="C14" s="1">
        <v>0</v>
      </c>
      <c r="D14" s="1">
        <f t="shared" si="0"/>
        <v>2</v>
      </c>
      <c r="G14" s="4">
        <f>IF(MATCH(H14,H$2:H14,)=ROW(G13),G13+1,G13)</f>
        <v>13</v>
      </c>
      <c r="H14" s="4" t="str">
        <f t="shared" si="1"/>
        <v>Viborg</v>
      </c>
      <c r="I14" s="4" t="str">
        <f t="shared" si="2"/>
        <v>Viborg — Aalborg</v>
      </c>
      <c r="J14" s="4">
        <f t="shared" si="3"/>
        <v>1</v>
      </c>
      <c r="K14" s="5" t="str">
        <f>VLOOKUP(ROW(K13),G:H,2,)</f>
        <v>Viborg</v>
      </c>
      <c r="L14" s="6">
        <f t="shared" si="4"/>
        <v>0.6</v>
      </c>
    </row>
    <row r="15" spans="1:12" x14ac:dyDescent="0.25">
      <c r="A15" s="1" t="s">
        <v>17</v>
      </c>
      <c r="B15" s="1">
        <v>0</v>
      </c>
      <c r="C15" s="1">
        <v>0</v>
      </c>
      <c r="D15" s="1">
        <f t="shared" si="0"/>
        <v>0</v>
      </c>
      <c r="E15">
        <v>0</v>
      </c>
      <c r="G15" s="4">
        <f>IF(MATCH(H15,H$2:H15,)=ROW(G14),G14+1,G14)</f>
        <v>14</v>
      </c>
      <c r="H15" s="4" t="str">
        <f t="shared" si="1"/>
        <v>Aalborg</v>
      </c>
      <c r="I15" s="4" t="str">
        <f t="shared" si="2"/>
        <v>Viborg — Aalborg</v>
      </c>
      <c r="J15" s="4">
        <f t="shared" si="3"/>
        <v>0</v>
      </c>
      <c r="K15" s="5" t="str">
        <f>VLOOKUP(ROW(K14),G:H,2,)</f>
        <v>Aalborg</v>
      </c>
      <c r="L15" s="6">
        <f t="shared" si="4"/>
        <v>0.33333333333333331</v>
      </c>
    </row>
    <row r="16" spans="1:12" x14ac:dyDescent="0.25">
      <c r="A16" s="1" t="s">
        <v>18</v>
      </c>
      <c r="B16" s="1">
        <v>1</v>
      </c>
      <c r="C16" s="1">
        <v>0</v>
      </c>
      <c r="D16" s="1">
        <f t="shared" si="0"/>
        <v>1</v>
      </c>
      <c r="G16" s="4">
        <f>IF(MATCH(H16,H$2:H16,)=ROW(G15),G15+1,G15)</f>
        <v>14</v>
      </c>
      <c r="H16" s="4" t="str">
        <f t="shared" si="1"/>
        <v>Aalborg</v>
      </c>
      <c r="I16" s="4" t="str">
        <f t="shared" si="2"/>
        <v>Aalborg — Midtjylland</v>
      </c>
      <c r="J16" s="4">
        <f t="shared" si="3"/>
        <v>0</v>
      </c>
    </row>
    <row r="17" spans="1:10" x14ac:dyDescent="0.25">
      <c r="A17" s="1" t="s">
        <v>19</v>
      </c>
      <c r="B17" s="1">
        <v>1</v>
      </c>
      <c r="C17" s="1">
        <v>0</v>
      </c>
      <c r="D17" s="1">
        <f t="shared" si="0"/>
        <v>1</v>
      </c>
      <c r="G17" s="4">
        <f>IF(MATCH(H17,H$2:H17,)=ROW(G16),G16+1,G16)</f>
        <v>14</v>
      </c>
      <c r="H17" s="4" t="str">
        <f t="shared" si="1"/>
        <v>Midtjylland</v>
      </c>
      <c r="I17" s="4" t="str">
        <f t="shared" si="2"/>
        <v>Aalborg — Midtjylland</v>
      </c>
      <c r="J17" s="4">
        <f t="shared" si="3"/>
        <v>0</v>
      </c>
    </row>
    <row r="18" spans="1:10" x14ac:dyDescent="0.25">
      <c r="A18" s="1" t="s">
        <v>20</v>
      </c>
      <c r="B18" s="1">
        <v>3</v>
      </c>
      <c r="C18" s="1">
        <v>0</v>
      </c>
      <c r="D18" s="1">
        <f t="shared" si="0"/>
        <v>3</v>
      </c>
      <c r="G18" s="4">
        <f>IF(MATCH(H18,H$2:H18,)=ROW(G17),G17+1,G17)</f>
        <v>14</v>
      </c>
      <c r="H18" s="4" t="str">
        <f t="shared" si="1"/>
        <v>FC Copenhagen</v>
      </c>
      <c r="I18" s="4" t="str">
        <f t="shared" si="2"/>
        <v>FC Copenhagen — Esbjerg</v>
      </c>
      <c r="J18" s="4">
        <f t="shared" si="3"/>
        <v>0</v>
      </c>
    </row>
    <row r="19" spans="1:10" x14ac:dyDescent="0.25">
      <c r="A19" s="1" t="s">
        <v>21</v>
      </c>
      <c r="B19" s="1">
        <v>2</v>
      </c>
      <c r="C19" s="1">
        <v>0</v>
      </c>
      <c r="D19" s="1">
        <f t="shared" si="0"/>
        <v>2</v>
      </c>
      <c r="G19" s="4">
        <f>IF(MATCH(H19,H$2:H19,)=ROW(G18),G18+1,G18)</f>
        <v>14</v>
      </c>
      <c r="H19" s="4" t="str">
        <f t="shared" si="1"/>
        <v>Esbjerg</v>
      </c>
      <c r="I19" s="4" t="str">
        <f t="shared" si="2"/>
        <v>FC Copenhagen — Esbjerg</v>
      </c>
      <c r="J19" s="4">
        <f t="shared" si="3"/>
        <v>0</v>
      </c>
    </row>
    <row r="20" spans="1:10" x14ac:dyDescent="0.25">
      <c r="A20" s="1" t="s">
        <v>22</v>
      </c>
      <c r="B20" s="1">
        <v>1</v>
      </c>
      <c r="C20" s="1">
        <v>1</v>
      </c>
      <c r="D20" s="1">
        <f t="shared" si="0"/>
        <v>2</v>
      </c>
      <c r="E20">
        <v>1</v>
      </c>
      <c r="G20" s="4">
        <f>IF(MATCH(H20,H$2:H20,)=ROW(G19),G19+1,G19)</f>
        <v>14</v>
      </c>
      <c r="H20" s="4" t="str">
        <f t="shared" si="1"/>
        <v>Horsens</v>
      </c>
      <c r="I20" s="4" t="str">
        <f t="shared" si="2"/>
        <v>Horsens — Brondby</v>
      </c>
      <c r="J20" s="4">
        <f t="shared" si="3"/>
        <v>0</v>
      </c>
    </row>
    <row r="21" spans="1:10" x14ac:dyDescent="0.25">
      <c r="A21" s="1" t="s">
        <v>23</v>
      </c>
      <c r="B21" s="1">
        <v>1</v>
      </c>
      <c r="C21" s="1">
        <v>1</v>
      </c>
      <c r="D21" s="1">
        <f t="shared" si="0"/>
        <v>2</v>
      </c>
      <c r="G21" s="4">
        <f>IF(MATCH(H21,H$2:H21,)=ROW(G20),G20+1,G20)</f>
        <v>14</v>
      </c>
      <c r="H21" s="4" t="str">
        <f t="shared" si="1"/>
        <v>Brondby</v>
      </c>
      <c r="I21" s="4" t="str">
        <f t="shared" si="2"/>
        <v>Horsens — Brondby</v>
      </c>
      <c r="J21" s="4">
        <f t="shared" si="3"/>
        <v>2</v>
      </c>
    </row>
    <row r="22" spans="1:10" x14ac:dyDescent="0.25">
      <c r="A22" s="1" t="s">
        <v>24</v>
      </c>
      <c r="B22" s="1">
        <v>0</v>
      </c>
      <c r="C22" s="1">
        <v>1</v>
      </c>
      <c r="D22" s="1">
        <f t="shared" si="0"/>
        <v>1</v>
      </c>
      <c r="G22" s="4">
        <f>IF(MATCH(H22,H$2:H22,)=ROW(G21),G21+1,G21)</f>
        <v>14</v>
      </c>
      <c r="H22" s="4" t="str">
        <f t="shared" si="1"/>
        <v>Odense</v>
      </c>
      <c r="I22" s="4" t="str">
        <f t="shared" si="2"/>
        <v>Odense — Sonderjyske</v>
      </c>
      <c r="J22" s="4">
        <f t="shared" si="3"/>
        <v>0</v>
      </c>
    </row>
    <row r="23" spans="1:10" x14ac:dyDescent="0.25">
      <c r="A23" s="1" t="s">
        <v>25</v>
      </c>
      <c r="B23" s="1">
        <v>0</v>
      </c>
      <c r="C23" s="1">
        <v>0</v>
      </c>
      <c r="D23" s="1">
        <f t="shared" si="0"/>
        <v>0</v>
      </c>
      <c r="G23" s="4">
        <f>IF(MATCH(H23,H$2:H23,)=ROW(G22),G22+1,G22)</f>
        <v>14</v>
      </c>
      <c r="H23" s="4" t="str">
        <f t="shared" si="1"/>
        <v>Sonderjyske</v>
      </c>
      <c r="I23" s="4" t="str">
        <f t="shared" si="2"/>
        <v>Odense — Sonderjyske</v>
      </c>
      <c r="J23" s="4">
        <f t="shared" si="3"/>
        <v>1</v>
      </c>
    </row>
    <row r="24" spans="1:10" x14ac:dyDescent="0.25">
      <c r="A24" s="1" t="s">
        <v>26</v>
      </c>
      <c r="B24" s="1">
        <v>0</v>
      </c>
      <c r="C24" s="1">
        <v>1</v>
      </c>
      <c r="D24" s="1">
        <f t="shared" si="0"/>
        <v>1</v>
      </c>
      <c r="E24">
        <v>1</v>
      </c>
      <c r="G24" s="4">
        <f>IF(MATCH(H24,H$2:H24,)=ROW(G23),G23+1,G23)</f>
        <v>14</v>
      </c>
      <c r="H24" s="4" t="str">
        <f t="shared" si="1"/>
        <v>Lyngby</v>
      </c>
      <c r="I24" s="4" t="str">
        <f t="shared" si="2"/>
        <v>Lyngby — Viborg</v>
      </c>
      <c r="J24" s="4">
        <f t="shared" si="3"/>
        <v>0</v>
      </c>
    </row>
    <row r="25" spans="1:10" x14ac:dyDescent="0.25">
      <c r="A25" s="1" t="s">
        <v>27</v>
      </c>
      <c r="B25" s="1">
        <v>3</v>
      </c>
      <c r="C25" s="1">
        <v>0</v>
      </c>
      <c r="D25" s="1">
        <f t="shared" si="0"/>
        <v>3</v>
      </c>
      <c r="G25" s="4">
        <f>IF(MATCH(H25,H$2:H25,)=ROW(G24),G24+1,G24)</f>
        <v>14</v>
      </c>
      <c r="H25" s="4" t="str">
        <f t="shared" si="1"/>
        <v>Viborg</v>
      </c>
      <c r="I25" s="4" t="str">
        <f t="shared" si="2"/>
        <v>Lyngby — Viborg</v>
      </c>
      <c r="J25" s="4">
        <f t="shared" si="3"/>
        <v>0</v>
      </c>
    </row>
    <row r="26" spans="1:10" x14ac:dyDescent="0.25">
      <c r="A26" s="1" t="s">
        <v>28</v>
      </c>
      <c r="B26" s="1">
        <v>0</v>
      </c>
      <c r="C26" s="1">
        <v>0</v>
      </c>
      <c r="D26" s="1">
        <f t="shared" si="0"/>
        <v>0</v>
      </c>
      <c r="G26" s="4">
        <f>IF(MATCH(H26,H$2:H26,)=ROW(G25),G25+1,G25)</f>
        <v>14</v>
      </c>
      <c r="H26" s="4" t="str">
        <f t="shared" si="1"/>
        <v>Nordsjaelland</v>
      </c>
      <c r="I26" s="4" t="str">
        <f t="shared" si="2"/>
        <v>Nordsjaelland — Silkeborg</v>
      </c>
      <c r="J26" s="4">
        <f t="shared" si="3"/>
        <v>2</v>
      </c>
    </row>
    <row r="27" spans="1:10" x14ac:dyDescent="0.25">
      <c r="A27" s="1" t="s">
        <v>29</v>
      </c>
      <c r="B27" s="1">
        <v>1</v>
      </c>
      <c r="C27" s="1">
        <v>2</v>
      </c>
      <c r="D27" s="1">
        <f t="shared" si="0"/>
        <v>3</v>
      </c>
      <c r="G27" s="4">
        <f>IF(MATCH(H27,H$2:H27,)=ROW(G26),G26+1,G26)</f>
        <v>14</v>
      </c>
      <c r="H27" s="4" t="str">
        <f t="shared" si="1"/>
        <v>Silkeborg</v>
      </c>
      <c r="I27" s="4" t="str">
        <f t="shared" si="2"/>
        <v>Nordsjaelland — Silkeborg</v>
      </c>
      <c r="J27" s="4">
        <f t="shared" si="3"/>
        <v>0</v>
      </c>
    </row>
    <row r="28" spans="1:10" x14ac:dyDescent="0.25">
      <c r="A28" s="1" t="s">
        <v>30</v>
      </c>
      <c r="B28" s="1">
        <v>1</v>
      </c>
      <c r="C28" s="1">
        <v>0</v>
      </c>
      <c r="D28" s="1">
        <f t="shared" si="0"/>
        <v>1</v>
      </c>
      <c r="G28" s="4">
        <f>IF(MATCH(H28,H$2:H28,)=ROW(G27),G27+1,G27)</f>
        <v>14</v>
      </c>
      <c r="H28" s="4" t="str">
        <f t="shared" si="1"/>
        <v>Randers FC</v>
      </c>
      <c r="I28" s="4" t="str">
        <f t="shared" si="2"/>
        <v>Randers FC — Aarhus</v>
      </c>
      <c r="J28" s="4">
        <f t="shared" si="3"/>
        <v>0</v>
      </c>
    </row>
    <row r="29" spans="1:10" x14ac:dyDescent="0.25">
      <c r="A29" s="1" t="s">
        <v>31</v>
      </c>
      <c r="B29" s="1">
        <v>0</v>
      </c>
      <c r="C29" s="1">
        <v>1</v>
      </c>
      <c r="D29" s="1">
        <f t="shared" si="0"/>
        <v>1</v>
      </c>
      <c r="G29" s="4">
        <f>IF(MATCH(H29,H$2:H29,)=ROW(G28),G28+1,G28)</f>
        <v>14</v>
      </c>
      <c r="H29" s="4" t="str">
        <f t="shared" si="1"/>
        <v>Aarhus</v>
      </c>
      <c r="I29" s="4" t="str">
        <f t="shared" si="2"/>
        <v>Randers FC — Aarhus</v>
      </c>
      <c r="J29" s="4">
        <f t="shared" si="3"/>
        <v>0</v>
      </c>
    </row>
    <row r="30" spans="1:10" x14ac:dyDescent="0.25">
      <c r="A30" s="1" t="s">
        <v>32</v>
      </c>
      <c r="B30" s="1">
        <v>1</v>
      </c>
      <c r="C30" s="1">
        <v>0</v>
      </c>
      <c r="D30" s="1">
        <f t="shared" si="0"/>
        <v>1</v>
      </c>
      <c r="G30" s="4">
        <f>IF(MATCH(H30,H$2:H30,)=ROW(G29),G29+1,G29)</f>
        <v>14</v>
      </c>
      <c r="H30" s="4" t="str">
        <f t="shared" si="1"/>
        <v>Odense</v>
      </c>
      <c r="I30" s="4" t="str">
        <f t="shared" si="2"/>
        <v>Odense — Aalborg</v>
      </c>
      <c r="J30" s="4">
        <f t="shared" si="3"/>
        <v>1</v>
      </c>
    </row>
    <row r="31" spans="1:10" x14ac:dyDescent="0.25">
      <c r="A31" s="1" t="s">
        <v>33</v>
      </c>
      <c r="B31" s="1">
        <v>0</v>
      </c>
      <c r="C31" s="1">
        <v>0</v>
      </c>
      <c r="D31" s="1">
        <f t="shared" si="0"/>
        <v>0</v>
      </c>
      <c r="E31">
        <v>0</v>
      </c>
      <c r="G31" s="4">
        <f>IF(MATCH(H31,H$2:H31,)=ROW(G30),G30+1,G30)</f>
        <v>14</v>
      </c>
      <c r="H31" s="4" t="str">
        <f t="shared" si="1"/>
        <v>Aalborg</v>
      </c>
      <c r="I31" s="4" t="str">
        <f t="shared" si="2"/>
        <v>Odense — Aalborg</v>
      </c>
      <c r="J31" s="4">
        <f t="shared" si="3"/>
        <v>0</v>
      </c>
    </row>
    <row r="32" spans="1:10" x14ac:dyDescent="0.25">
      <c r="A32" s="1" t="s">
        <v>34</v>
      </c>
      <c r="B32" s="1">
        <v>0</v>
      </c>
      <c r="C32" s="1">
        <v>0</v>
      </c>
      <c r="D32" s="1">
        <f t="shared" si="0"/>
        <v>0</v>
      </c>
      <c r="G32" s="4">
        <f>IF(MATCH(H32,H$2:H32,)=ROW(G31),G31+1,G31)</f>
        <v>14</v>
      </c>
      <c r="H32" s="4" t="str">
        <f t="shared" si="1"/>
        <v>Brondby</v>
      </c>
      <c r="I32" s="4" t="str">
        <f t="shared" si="2"/>
        <v>Brondby — Nordsjaelland</v>
      </c>
      <c r="J32" s="4">
        <f t="shared" si="3"/>
        <v>1</v>
      </c>
    </row>
    <row r="33" spans="1:10" x14ac:dyDescent="0.25">
      <c r="A33" s="1" t="s">
        <v>35</v>
      </c>
      <c r="B33" s="1">
        <v>0</v>
      </c>
      <c r="C33" s="1">
        <v>0</v>
      </c>
      <c r="D33" s="1">
        <f t="shared" si="0"/>
        <v>0</v>
      </c>
      <c r="G33" s="4">
        <f>IF(MATCH(H33,H$2:H33,)=ROW(G32),G32+1,G32)</f>
        <v>14</v>
      </c>
      <c r="H33" s="4" t="str">
        <f t="shared" si="1"/>
        <v>Nordsjaelland</v>
      </c>
      <c r="I33" s="4" t="str">
        <f t="shared" si="2"/>
        <v>Brondby — Nordsjaelland</v>
      </c>
      <c r="J33" s="4">
        <f t="shared" si="3"/>
        <v>0</v>
      </c>
    </row>
    <row r="34" spans="1:10" x14ac:dyDescent="0.25">
      <c r="A34" s="1" t="s">
        <v>36</v>
      </c>
      <c r="B34" s="1">
        <v>0</v>
      </c>
      <c r="C34" s="1">
        <v>0</v>
      </c>
      <c r="D34" s="1">
        <f t="shared" si="0"/>
        <v>0</v>
      </c>
      <c r="G34" s="4">
        <f>IF(MATCH(H34,H$2:H34,)=ROW(G33),G33+1,G33)</f>
        <v>14</v>
      </c>
      <c r="H34" s="4" t="str">
        <f t="shared" si="1"/>
        <v>FC Copenhagen</v>
      </c>
      <c r="I34" s="4" t="str">
        <f t="shared" si="2"/>
        <v>FC Copenhagen — Horsens</v>
      </c>
      <c r="J34" s="4">
        <f t="shared" si="3"/>
        <v>3</v>
      </c>
    </row>
    <row r="35" spans="1:10" x14ac:dyDescent="0.25">
      <c r="A35" s="1" t="s">
        <v>37</v>
      </c>
      <c r="B35" s="1">
        <v>0</v>
      </c>
      <c r="C35" s="1">
        <v>0</v>
      </c>
      <c r="D35" s="1">
        <f t="shared" si="0"/>
        <v>0</v>
      </c>
      <c r="G35" s="4">
        <f>IF(MATCH(H35,H$2:H35,)=ROW(G34),G34+1,G34)</f>
        <v>14</v>
      </c>
      <c r="H35" s="4" t="str">
        <f t="shared" si="1"/>
        <v>Horsens</v>
      </c>
      <c r="I35" s="4" t="str">
        <f t="shared" si="2"/>
        <v>FC Copenhagen — Horsens</v>
      </c>
      <c r="J35" s="4">
        <f t="shared" si="3"/>
        <v>0</v>
      </c>
    </row>
    <row r="36" spans="1:10" x14ac:dyDescent="0.25">
      <c r="A36" s="1" t="s">
        <v>38</v>
      </c>
      <c r="B36" s="1">
        <v>0</v>
      </c>
      <c r="C36" s="1">
        <v>1</v>
      </c>
      <c r="D36" s="1">
        <f t="shared" si="0"/>
        <v>1</v>
      </c>
      <c r="G36" s="4">
        <f>IF(MATCH(H36,H$2:H36,)=ROW(G35),G35+1,G35)</f>
        <v>14</v>
      </c>
      <c r="H36" s="4" t="str">
        <f t="shared" si="1"/>
        <v>Silkeborg</v>
      </c>
      <c r="I36" s="4" t="str">
        <f t="shared" si="2"/>
        <v>Silkeborg — Randers FC</v>
      </c>
      <c r="J36" s="4">
        <f t="shared" si="3"/>
        <v>2</v>
      </c>
    </row>
    <row r="37" spans="1:10" x14ac:dyDescent="0.25">
      <c r="A37" s="1" t="s">
        <v>39</v>
      </c>
      <c r="B37" s="1">
        <v>1</v>
      </c>
      <c r="C37" s="1">
        <v>0</v>
      </c>
      <c r="D37" s="1">
        <f t="shared" si="0"/>
        <v>1</v>
      </c>
      <c r="G37" s="4">
        <f>IF(MATCH(H37,H$2:H37,)=ROW(G36),G36+1,G36)</f>
        <v>14</v>
      </c>
      <c r="H37" s="4" t="str">
        <f t="shared" si="1"/>
        <v>Randers FC</v>
      </c>
      <c r="I37" s="4" t="str">
        <f t="shared" si="2"/>
        <v>Silkeborg — Randers FC</v>
      </c>
      <c r="J37" s="4">
        <f t="shared" si="3"/>
        <v>0</v>
      </c>
    </row>
    <row r="38" spans="1:10" x14ac:dyDescent="0.25">
      <c r="A38" s="1" t="s">
        <v>40</v>
      </c>
      <c r="B38" s="1">
        <v>0</v>
      </c>
      <c r="C38" s="1">
        <v>1</v>
      </c>
      <c r="D38" s="1">
        <f t="shared" si="0"/>
        <v>1</v>
      </c>
      <c r="E38">
        <v>0</v>
      </c>
      <c r="G38" s="4">
        <f>IF(MATCH(H38,H$2:H38,)=ROW(G37),G37+1,G37)</f>
        <v>14</v>
      </c>
      <c r="H38" s="4" t="str">
        <f t="shared" si="1"/>
        <v>Aarhus</v>
      </c>
      <c r="I38" s="4" t="str">
        <f t="shared" si="2"/>
        <v>Aarhus — Sonderjyske</v>
      </c>
      <c r="J38" s="4">
        <f t="shared" si="3"/>
        <v>1</v>
      </c>
    </row>
    <row r="39" spans="1:10" x14ac:dyDescent="0.25">
      <c r="A39" s="1" t="s">
        <v>41</v>
      </c>
      <c r="B39" s="1">
        <v>1</v>
      </c>
      <c r="C39" s="1">
        <v>1</v>
      </c>
      <c r="D39" s="1">
        <f t="shared" si="0"/>
        <v>2</v>
      </c>
      <c r="G39" s="4">
        <f>IF(MATCH(H39,H$2:H39,)=ROW(G38),G38+1,G38)</f>
        <v>14</v>
      </c>
      <c r="H39" s="4" t="str">
        <f t="shared" si="1"/>
        <v>Sonderjyske</v>
      </c>
      <c r="I39" s="4" t="str">
        <f t="shared" si="2"/>
        <v>Aarhus — Sonderjyske</v>
      </c>
      <c r="J39" s="4">
        <f t="shared" si="3"/>
        <v>1</v>
      </c>
    </row>
    <row r="40" spans="1:10" x14ac:dyDescent="0.25">
      <c r="A40" s="1" t="s">
        <v>42</v>
      </c>
      <c r="B40" s="1">
        <v>0</v>
      </c>
      <c r="C40" s="1">
        <v>1</v>
      </c>
      <c r="D40" s="1">
        <f t="shared" si="0"/>
        <v>1</v>
      </c>
      <c r="G40" s="4">
        <f>IF(MATCH(H40,H$2:H40,)=ROW(G39),G39+1,G39)</f>
        <v>14</v>
      </c>
      <c r="H40" s="4" t="str">
        <f t="shared" si="1"/>
        <v>Esbjerg</v>
      </c>
      <c r="I40" s="4" t="str">
        <f t="shared" si="2"/>
        <v>Esbjerg — Viborg</v>
      </c>
      <c r="J40" s="4">
        <f t="shared" si="3"/>
        <v>1</v>
      </c>
    </row>
    <row r="41" spans="1:10" x14ac:dyDescent="0.25">
      <c r="A41" s="1" t="s">
        <v>43</v>
      </c>
      <c r="B41" s="1">
        <v>1</v>
      </c>
      <c r="C41" s="1">
        <v>1</v>
      </c>
      <c r="D41" s="1">
        <f t="shared" si="0"/>
        <v>2</v>
      </c>
      <c r="G41" s="4">
        <f>IF(MATCH(H41,H$2:H41,)=ROW(G40),G40+1,G40)</f>
        <v>14</v>
      </c>
      <c r="H41" s="4" t="str">
        <f t="shared" si="1"/>
        <v>Viborg</v>
      </c>
      <c r="I41" s="4" t="str">
        <f t="shared" si="2"/>
        <v>Esbjerg — Viborg</v>
      </c>
      <c r="J41" s="4">
        <f t="shared" si="3"/>
        <v>1</v>
      </c>
    </row>
    <row r="42" spans="1:10" x14ac:dyDescent="0.25">
      <c r="A42" s="1" t="s">
        <v>44</v>
      </c>
      <c r="B42" s="1">
        <v>1</v>
      </c>
      <c r="C42" s="1">
        <v>0</v>
      </c>
      <c r="D42" s="1">
        <f t="shared" si="0"/>
        <v>1</v>
      </c>
      <c r="G42" s="4">
        <f>IF(MATCH(H42,H$2:H42,)=ROW(G41),G41+1,G41)</f>
        <v>14</v>
      </c>
      <c r="H42" s="4" t="str">
        <f t="shared" si="1"/>
        <v>Midtjylland</v>
      </c>
      <c r="I42" s="4" t="str">
        <f t="shared" si="2"/>
        <v>Midtjylland — Lyngby</v>
      </c>
      <c r="J42" s="4">
        <f t="shared" si="3"/>
        <v>0</v>
      </c>
    </row>
    <row r="43" spans="1:10" x14ac:dyDescent="0.25">
      <c r="A43" s="1" t="s">
        <v>45</v>
      </c>
      <c r="B43" s="1">
        <v>0</v>
      </c>
      <c r="C43" s="1">
        <v>0</v>
      </c>
      <c r="D43" s="1">
        <f t="shared" si="0"/>
        <v>0</v>
      </c>
      <c r="G43" s="4">
        <f>IF(MATCH(H43,H$2:H43,)=ROW(G42),G42+1,G42)</f>
        <v>14</v>
      </c>
      <c r="H43" s="4" t="str">
        <f t="shared" si="1"/>
        <v>Lyngby</v>
      </c>
      <c r="I43" s="4" t="str">
        <f t="shared" si="2"/>
        <v>Midtjylland — Lyngby</v>
      </c>
      <c r="J43" s="4">
        <f t="shared" si="3"/>
        <v>1</v>
      </c>
    </row>
    <row r="44" spans="1:10" x14ac:dyDescent="0.25">
      <c r="A44" s="1" t="s">
        <v>46</v>
      </c>
      <c r="B44" s="1">
        <v>1</v>
      </c>
      <c r="C44" s="1">
        <v>0</v>
      </c>
      <c r="D44" s="1">
        <f t="shared" si="0"/>
        <v>1</v>
      </c>
      <c r="G44" s="4">
        <f>IF(MATCH(H44,H$2:H44,)=ROW(G43),G43+1,G43)</f>
        <v>14</v>
      </c>
      <c r="H44" s="4" t="str">
        <f t="shared" si="1"/>
        <v>Lyngby</v>
      </c>
      <c r="I44" s="4" t="str">
        <f t="shared" si="2"/>
        <v>Lyngby — Esbjerg</v>
      </c>
      <c r="J44" s="4">
        <f t="shared" si="3"/>
        <v>0</v>
      </c>
    </row>
    <row r="45" spans="1:10" x14ac:dyDescent="0.25">
      <c r="A45" s="1" t="s">
        <v>47</v>
      </c>
      <c r="B45" s="1">
        <v>1</v>
      </c>
      <c r="C45" s="1">
        <v>1</v>
      </c>
      <c r="D45" s="1">
        <f t="shared" si="0"/>
        <v>2</v>
      </c>
      <c r="G45" s="4">
        <f>IF(MATCH(H45,H$2:H45,)=ROW(G44),G44+1,G44)</f>
        <v>14</v>
      </c>
      <c r="H45" s="4" t="str">
        <f t="shared" si="1"/>
        <v>Esbjerg</v>
      </c>
      <c r="I45" s="4" t="str">
        <f t="shared" si="2"/>
        <v>Lyngby — Esbjerg</v>
      </c>
      <c r="J45" s="4">
        <f t="shared" si="3"/>
        <v>0</v>
      </c>
    </row>
    <row r="46" spans="1:10" x14ac:dyDescent="0.25">
      <c r="A46" s="1" t="s">
        <v>48</v>
      </c>
      <c r="B46" s="1">
        <v>0</v>
      </c>
      <c r="C46" s="1">
        <v>0</v>
      </c>
      <c r="D46" s="1">
        <f t="shared" si="0"/>
        <v>0</v>
      </c>
      <c r="G46" s="4">
        <f>IF(MATCH(H46,H$2:H46,)=ROW(G45),G45+1,G45)</f>
        <v>14</v>
      </c>
      <c r="H46" s="4" t="str">
        <f t="shared" si="1"/>
        <v>Viborg</v>
      </c>
      <c r="I46" s="4" t="str">
        <f t="shared" si="2"/>
        <v>Viborg — Aarhus</v>
      </c>
      <c r="J46" s="4">
        <f t="shared" si="3"/>
        <v>0</v>
      </c>
    </row>
    <row r="47" spans="1:10" x14ac:dyDescent="0.25">
      <c r="A47" s="1" t="s">
        <v>49</v>
      </c>
      <c r="B47" s="1">
        <v>0</v>
      </c>
      <c r="C47" s="1">
        <v>0</v>
      </c>
      <c r="D47" s="1">
        <f t="shared" si="0"/>
        <v>0</v>
      </c>
      <c r="E47">
        <v>0</v>
      </c>
      <c r="G47" s="4">
        <f>IF(MATCH(H47,H$2:H47,)=ROW(G46),G46+1,G46)</f>
        <v>14</v>
      </c>
      <c r="H47" s="4" t="str">
        <f t="shared" si="1"/>
        <v>Aarhus</v>
      </c>
      <c r="I47" s="4" t="str">
        <f t="shared" si="2"/>
        <v>Viborg — Aarhus</v>
      </c>
      <c r="J47" s="4">
        <f t="shared" si="3"/>
        <v>1</v>
      </c>
    </row>
    <row r="48" spans="1:10" x14ac:dyDescent="0.25">
      <c r="A48" s="1" t="s">
        <v>50</v>
      </c>
      <c r="B48" s="1">
        <v>0</v>
      </c>
      <c r="C48" s="1">
        <v>0</v>
      </c>
      <c r="D48" s="1">
        <f t="shared" si="0"/>
        <v>0</v>
      </c>
      <c r="G48" s="4">
        <f>IF(MATCH(H48,H$2:H48,)=ROW(G47),G47+1,G47)</f>
        <v>14</v>
      </c>
      <c r="H48" s="4" t="str">
        <f t="shared" si="1"/>
        <v>Aalborg</v>
      </c>
      <c r="I48" s="4" t="str">
        <f t="shared" si="2"/>
        <v>Aalborg — Silkeborg</v>
      </c>
      <c r="J48" s="4">
        <f t="shared" si="3"/>
        <v>3</v>
      </c>
    </row>
    <row r="49" spans="1:10" x14ac:dyDescent="0.25">
      <c r="A49" s="1" t="s">
        <v>51</v>
      </c>
      <c r="B49" s="1">
        <v>1</v>
      </c>
      <c r="C49" s="1">
        <v>0</v>
      </c>
      <c r="D49" s="1">
        <f t="shared" si="0"/>
        <v>1</v>
      </c>
      <c r="G49" s="4">
        <f>IF(MATCH(H49,H$2:H49,)=ROW(G48),G48+1,G48)</f>
        <v>14</v>
      </c>
      <c r="H49" s="4" t="str">
        <f t="shared" si="1"/>
        <v>Silkeborg</v>
      </c>
      <c r="I49" s="4" t="str">
        <f t="shared" si="2"/>
        <v>Aalborg — Silkeborg</v>
      </c>
      <c r="J49" s="4">
        <f t="shared" si="3"/>
        <v>0</v>
      </c>
    </row>
    <row r="50" spans="1:10" x14ac:dyDescent="0.25">
      <c r="A50" s="1" t="s">
        <v>52</v>
      </c>
      <c r="B50" s="1">
        <v>0</v>
      </c>
      <c r="C50" s="1">
        <v>1</v>
      </c>
      <c r="D50" s="1">
        <f t="shared" si="0"/>
        <v>1</v>
      </c>
      <c r="G50" s="4">
        <f>IF(MATCH(H50,H$2:H50,)=ROW(G49),G49+1,G49)</f>
        <v>14</v>
      </c>
      <c r="H50" s="4" t="str">
        <f t="shared" si="1"/>
        <v>Nordsjaelland</v>
      </c>
      <c r="I50" s="4" t="str">
        <f t="shared" si="2"/>
        <v>Nordsjaelland — FC Copenhagen</v>
      </c>
      <c r="J50" s="4">
        <f t="shared" si="3"/>
        <v>0</v>
      </c>
    </row>
    <row r="51" spans="1:10" x14ac:dyDescent="0.25">
      <c r="A51" s="1" t="s">
        <v>53</v>
      </c>
      <c r="B51" s="1">
        <v>0</v>
      </c>
      <c r="C51" s="1">
        <v>0</v>
      </c>
      <c r="D51" s="1">
        <f t="shared" si="0"/>
        <v>0</v>
      </c>
      <c r="G51" s="4">
        <f>IF(MATCH(H51,H$2:H51,)=ROW(G50),G50+1,G50)</f>
        <v>14</v>
      </c>
      <c r="H51" s="4" t="str">
        <f t="shared" si="1"/>
        <v>FC Copenhagen</v>
      </c>
      <c r="I51" s="4" t="str">
        <f t="shared" si="2"/>
        <v>Nordsjaelland — FC Copenhagen</v>
      </c>
      <c r="J51" s="4">
        <f t="shared" si="3"/>
        <v>0</v>
      </c>
    </row>
    <row r="52" spans="1:10" x14ac:dyDescent="0.25">
      <c r="A52" s="1" t="s">
        <v>54</v>
      </c>
      <c r="B52" s="1">
        <v>0</v>
      </c>
      <c r="C52" s="1">
        <v>0</v>
      </c>
      <c r="D52" s="1">
        <f t="shared" si="0"/>
        <v>0</v>
      </c>
      <c r="G52" s="4">
        <f>IF(MATCH(H52,H$2:H52,)=ROW(G51),G51+1,G51)</f>
        <v>14</v>
      </c>
      <c r="H52" s="4" t="str">
        <f t="shared" si="1"/>
        <v>Sonderjyske</v>
      </c>
      <c r="I52" s="4" t="str">
        <f t="shared" si="2"/>
        <v>Sonderjyske — Brondby</v>
      </c>
      <c r="J52" s="4">
        <f t="shared" si="3"/>
        <v>1</v>
      </c>
    </row>
    <row r="53" spans="1:10" x14ac:dyDescent="0.25">
      <c r="A53" s="1" t="s">
        <v>55</v>
      </c>
      <c r="B53" s="1">
        <v>0</v>
      </c>
      <c r="C53" s="1">
        <v>1</v>
      </c>
      <c r="D53" s="1">
        <f t="shared" si="0"/>
        <v>1</v>
      </c>
      <c r="G53" s="4">
        <f>IF(MATCH(H53,H$2:H53,)=ROW(G52),G52+1,G52)</f>
        <v>14</v>
      </c>
      <c r="H53" s="4" t="str">
        <f t="shared" si="1"/>
        <v>Brondby</v>
      </c>
      <c r="I53" s="4" t="str">
        <f t="shared" si="2"/>
        <v>Sonderjyske — Brondby</v>
      </c>
      <c r="J53" s="4">
        <f t="shared" si="3"/>
        <v>2</v>
      </c>
    </row>
    <row r="54" spans="1:10" x14ac:dyDescent="0.25">
      <c r="A54" s="1" t="s">
        <v>56</v>
      </c>
      <c r="B54" s="1">
        <v>0</v>
      </c>
      <c r="C54" s="1">
        <v>0</v>
      </c>
      <c r="D54" s="1">
        <f t="shared" si="0"/>
        <v>0</v>
      </c>
      <c r="G54" s="4">
        <f>IF(MATCH(H54,H$2:H54,)=ROW(G53),G53+1,G53)</f>
        <v>14</v>
      </c>
      <c r="H54" s="4" t="str">
        <f t="shared" si="1"/>
        <v>Horsens</v>
      </c>
      <c r="I54" s="4" t="str">
        <f t="shared" si="2"/>
        <v>Horsens — Odense</v>
      </c>
      <c r="J54" s="4">
        <f t="shared" si="3"/>
        <v>1</v>
      </c>
    </row>
    <row r="55" spans="1:10" x14ac:dyDescent="0.25">
      <c r="A55" s="1" t="s">
        <v>57</v>
      </c>
      <c r="B55" s="1">
        <v>0</v>
      </c>
      <c r="C55" s="1">
        <v>0</v>
      </c>
      <c r="D55" s="1">
        <f t="shared" si="0"/>
        <v>0</v>
      </c>
      <c r="E55">
        <v>0</v>
      </c>
      <c r="G55" s="4">
        <f>IF(MATCH(H55,H$2:H55,)=ROW(G54),G54+1,G54)</f>
        <v>14</v>
      </c>
      <c r="H55" s="4" t="str">
        <f t="shared" si="1"/>
        <v>Odense</v>
      </c>
      <c r="I55" s="4" t="str">
        <f t="shared" si="2"/>
        <v>Horsens — Odense</v>
      </c>
      <c r="J55" s="4">
        <f t="shared" si="3"/>
        <v>0</v>
      </c>
    </row>
    <row r="56" spans="1:10" x14ac:dyDescent="0.25">
      <c r="A56" s="1" t="s">
        <v>58</v>
      </c>
      <c r="B56" s="1">
        <v>2</v>
      </c>
      <c r="C56" s="1">
        <v>0</v>
      </c>
      <c r="D56" s="1">
        <f t="shared" si="0"/>
        <v>2</v>
      </c>
      <c r="G56" s="4">
        <f>IF(MATCH(H56,H$2:H56,)=ROW(G55),G55+1,G55)</f>
        <v>14</v>
      </c>
      <c r="H56" s="4" t="str">
        <f t="shared" si="1"/>
        <v>Randers FC</v>
      </c>
      <c r="I56" s="4" t="str">
        <f t="shared" si="2"/>
        <v>Randers FC — Midtjylland</v>
      </c>
      <c r="J56" s="4">
        <f t="shared" si="3"/>
        <v>0</v>
      </c>
    </row>
    <row r="57" spans="1:10" x14ac:dyDescent="0.25">
      <c r="A57" s="1" t="s">
        <v>59</v>
      </c>
      <c r="B57" s="1">
        <v>1</v>
      </c>
      <c r="C57" s="1">
        <v>0</v>
      </c>
      <c r="D57" s="1">
        <f t="shared" si="0"/>
        <v>1</v>
      </c>
      <c r="G57" s="4">
        <f>IF(MATCH(H57,H$2:H57,)=ROW(G56),G56+1,G56)</f>
        <v>14</v>
      </c>
      <c r="H57" s="4" t="str">
        <f t="shared" si="1"/>
        <v>Midtjylland</v>
      </c>
      <c r="I57" s="4" t="str">
        <f t="shared" si="2"/>
        <v>Randers FC — Midtjylland</v>
      </c>
      <c r="J57" s="4">
        <f t="shared" si="3"/>
        <v>1</v>
      </c>
    </row>
    <row r="58" spans="1:10" x14ac:dyDescent="0.25">
      <c r="A58" s="1" t="s">
        <v>60</v>
      </c>
      <c r="B58" s="1">
        <v>1</v>
      </c>
      <c r="C58" s="1">
        <v>0</v>
      </c>
      <c r="D58" s="1">
        <f t="shared" si="0"/>
        <v>1</v>
      </c>
      <c r="G58" s="4">
        <f>IF(MATCH(H58,H$2:H58,)=ROW(G57),G57+1,G57)</f>
        <v>14</v>
      </c>
      <c r="H58" s="4" t="str">
        <f t="shared" si="1"/>
        <v>Odense</v>
      </c>
      <c r="I58" s="4" t="str">
        <f t="shared" si="2"/>
        <v>Odense — Randers FC</v>
      </c>
      <c r="J58" s="4">
        <f t="shared" si="3"/>
        <v>1</v>
      </c>
    </row>
    <row r="59" spans="1:10" x14ac:dyDescent="0.25">
      <c r="A59" s="1" t="s">
        <v>61</v>
      </c>
      <c r="B59" s="1">
        <v>1</v>
      </c>
      <c r="C59" s="1">
        <v>0</v>
      </c>
      <c r="D59" s="1">
        <f t="shared" si="0"/>
        <v>1</v>
      </c>
      <c r="G59" s="4">
        <f>IF(MATCH(H59,H$2:H59,)=ROW(G58),G58+1,G58)</f>
        <v>14</v>
      </c>
      <c r="H59" s="4" t="str">
        <f t="shared" si="1"/>
        <v>Randers FC</v>
      </c>
      <c r="I59" s="4" t="str">
        <f t="shared" si="2"/>
        <v>Odense — Randers FC</v>
      </c>
      <c r="J59" s="4">
        <f t="shared" si="3"/>
        <v>0</v>
      </c>
    </row>
    <row r="60" spans="1:10" x14ac:dyDescent="0.25">
      <c r="A60" s="1" t="s">
        <v>62</v>
      </c>
      <c r="B60" s="1">
        <v>0</v>
      </c>
      <c r="C60" s="1">
        <v>1</v>
      </c>
      <c r="D60" s="1">
        <f t="shared" si="0"/>
        <v>1</v>
      </c>
      <c r="G60" s="4">
        <f>IF(MATCH(H60,H$2:H60,)=ROW(G59),G59+1,G59)</f>
        <v>14</v>
      </c>
      <c r="H60" s="4" t="str">
        <f t="shared" si="1"/>
        <v>Aarhus</v>
      </c>
      <c r="I60" s="4" t="str">
        <f t="shared" si="2"/>
        <v>Aarhus — Aalborg</v>
      </c>
      <c r="J60" s="4">
        <f t="shared" si="3"/>
        <v>0</v>
      </c>
    </row>
    <row r="61" spans="1:10" x14ac:dyDescent="0.25">
      <c r="A61" s="1" t="s">
        <v>63</v>
      </c>
      <c r="B61" s="1">
        <v>0</v>
      </c>
      <c r="C61" s="1">
        <v>1</v>
      </c>
      <c r="D61" s="1">
        <f t="shared" si="0"/>
        <v>1</v>
      </c>
      <c r="G61" s="4">
        <f>IF(MATCH(H61,H$2:H61,)=ROW(G60),G60+1,G60)</f>
        <v>14</v>
      </c>
      <c r="H61" s="4" t="str">
        <f t="shared" si="1"/>
        <v>Aalborg</v>
      </c>
      <c r="I61" s="4" t="str">
        <f t="shared" si="2"/>
        <v>Aarhus — Aalborg</v>
      </c>
      <c r="J61" s="4">
        <f t="shared" si="3"/>
        <v>0</v>
      </c>
    </row>
    <row r="62" spans="1:10" x14ac:dyDescent="0.25">
      <c r="A62" s="1" t="s">
        <v>64</v>
      </c>
      <c r="B62" s="1">
        <v>1</v>
      </c>
      <c r="C62" s="1">
        <v>1</v>
      </c>
      <c r="D62" s="1">
        <f t="shared" si="0"/>
        <v>2</v>
      </c>
      <c r="G62" s="4">
        <f>IF(MATCH(H62,H$2:H62,)=ROW(G61),G61+1,G61)</f>
        <v>14</v>
      </c>
      <c r="H62" s="4" t="str">
        <f t="shared" si="1"/>
        <v>FC Copenhagen</v>
      </c>
      <c r="I62" s="4" t="str">
        <f t="shared" si="2"/>
        <v>FC Copenhagen — Brondby</v>
      </c>
      <c r="J62" s="4">
        <f t="shared" si="3"/>
        <v>0</v>
      </c>
    </row>
    <row r="63" spans="1:10" x14ac:dyDescent="0.25">
      <c r="A63" s="1" t="s">
        <v>65</v>
      </c>
      <c r="B63" s="1">
        <v>2</v>
      </c>
      <c r="C63" s="1">
        <v>0</v>
      </c>
      <c r="D63" s="1">
        <f t="shared" si="0"/>
        <v>2</v>
      </c>
      <c r="G63" s="4">
        <f>IF(MATCH(H63,H$2:H63,)=ROW(G62),G62+1,G62)</f>
        <v>14</v>
      </c>
      <c r="H63" s="4" t="str">
        <f t="shared" si="1"/>
        <v>Brondby</v>
      </c>
      <c r="I63" s="4" t="str">
        <f t="shared" si="2"/>
        <v>FC Copenhagen — Brondby</v>
      </c>
      <c r="J63" s="4">
        <f t="shared" si="3"/>
        <v>0</v>
      </c>
    </row>
    <row r="64" spans="1:10" x14ac:dyDescent="0.25">
      <c r="A64" s="1" t="s">
        <v>66</v>
      </c>
      <c r="B64" s="1">
        <v>0</v>
      </c>
      <c r="C64" s="1">
        <v>3</v>
      </c>
      <c r="D64" s="1">
        <f t="shared" si="0"/>
        <v>3</v>
      </c>
      <c r="E64">
        <v>3</v>
      </c>
      <c r="G64" s="4">
        <f>IF(MATCH(H64,H$2:H64,)=ROW(G63),G63+1,G63)</f>
        <v>14</v>
      </c>
      <c r="H64" s="4" t="str">
        <f t="shared" si="1"/>
        <v>Midtjylland</v>
      </c>
      <c r="I64" s="4" t="str">
        <f t="shared" si="2"/>
        <v>Midtjylland — Viborg</v>
      </c>
      <c r="J64" s="4">
        <f t="shared" si="3"/>
        <v>0</v>
      </c>
    </row>
    <row r="65" spans="1:10" x14ac:dyDescent="0.25">
      <c r="A65" s="1" t="s">
        <v>67</v>
      </c>
      <c r="B65" s="1">
        <v>2</v>
      </c>
      <c r="C65" s="1">
        <v>0</v>
      </c>
      <c r="D65" s="1">
        <f t="shared" si="0"/>
        <v>2</v>
      </c>
      <c r="G65" s="4">
        <f>IF(MATCH(H65,H$2:H65,)=ROW(G64),G64+1,G64)</f>
        <v>14</v>
      </c>
      <c r="H65" s="4" t="str">
        <f t="shared" si="1"/>
        <v>Viborg</v>
      </c>
      <c r="I65" s="4" t="str">
        <f t="shared" si="2"/>
        <v>Midtjylland — Viborg</v>
      </c>
      <c r="J65" s="4">
        <f t="shared" si="3"/>
        <v>0</v>
      </c>
    </row>
    <row r="66" spans="1:10" x14ac:dyDescent="0.25">
      <c r="A66" s="1" t="s">
        <v>68</v>
      </c>
      <c r="B66" s="1">
        <v>1</v>
      </c>
      <c r="C66" s="1">
        <v>0</v>
      </c>
      <c r="D66" s="1">
        <f t="shared" si="0"/>
        <v>1</v>
      </c>
      <c r="G66" s="4">
        <f>IF(MATCH(H66,H$2:H66,)=ROW(G65),G65+1,G65)</f>
        <v>14</v>
      </c>
      <c r="H66" s="4" t="str">
        <f t="shared" si="1"/>
        <v>Silkeborg</v>
      </c>
      <c r="I66" s="4" t="str">
        <f t="shared" si="2"/>
        <v>Silkeborg — Horsens</v>
      </c>
      <c r="J66" s="4">
        <f t="shared" si="3"/>
        <v>0</v>
      </c>
    </row>
    <row r="67" spans="1:10" x14ac:dyDescent="0.25">
      <c r="A67" s="1" t="s">
        <v>69</v>
      </c>
      <c r="B67" s="1">
        <v>1</v>
      </c>
      <c r="C67" s="1">
        <v>1</v>
      </c>
      <c r="D67" s="1">
        <f t="shared" ref="D67:D68" si="5">B67+C67</f>
        <v>2</v>
      </c>
      <c r="G67" s="4">
        <f>IF(MATCH(H67,H$2:H67,)=ROW(G66),G66+1,G66)</f>
        <v>14</v>
      </c>
      <c r="H67" s="4" t="str">
        <f t="shared" ref="H67:H130" si="6">IF(MOD(ROW(),2),MID(I67,SEARCH(" —",I67)+3,127),MID(I67,1,SEARCH(" —",I67)-1))</f>
        <v>Horsens</v>
      </c>
      <c r="I67" s="4" t="str">
        <f t="shared" ref="I67:I130" si="7">INDEX(A:A,ROW()/2+1)</f>
        <v>Silkeborg — Horsens</v>
      </c>
      <c r="J67" s="4">
        <f t="shared" ref="J67:J130" si="8">INDEX(B:C,ROW()/2+1,MOD(ROW(),2)+1)</f>
        <v>0</v>
      </c>
    </row>
    <row r="68" spans="1:10" x14ac:dyDescent="0.25">
      <c r="A68" s="1" t="s">
        <v>70</v>
      </c>
      <c r="B68" s="1">
        <v>0</v>
      </c>
      <c r="C68" s="1">
        <v>0</v>
      </c>
      <c r="D68" s="1">
        <f t="shared" si="5"/>
        <v>0</v>
      </c>
      <c r="G68" s="4">
        <f>IF(MATCH(H68,H$2:H68,)=ROW(G67),G67+1,G67)</f>
        <v>14</v>
      </c>
      <c r="H68" s="4" t="str">
        <f t="shared" si="6"/>
        <v>Esbjerg</v>
      </c>
      <c r="I68" s="4" t="str">
        <f t="shared" si="7"/>
        <v>Esbjerg — Sonderjyske</v>
      </c>
      <c r="J68" s="4">
        <f t="shared" si="8"/>
        <v>0</v>
      </c>
    </row>
    <row r="69" spans="1:10" x14ac:dyDescent="0.25">
      <c r="A69" s="1"/>
      <c r="B69" s="1"/>
      <c r="C69" s="1"/>
      <c r="D69" s="1"/>
      <c r="G69" s="4">
        <f>IF(MATCH(H69,H$2:H69,)=ROW(G68),G68+1,G68)</f>
        <v>14</v>
      </c>
      <c r="H69" s="4" t="str">
        <f t="shared" si="6"/>
        <v>Sonderjyske</v>
      </c>
      <c r="I69" s="4" t="str">
        <f t="shared" si="7"/>
        <v>Esbjerg — Sonderjyske</v>
      </c>
      <c r="J69" s="4">
        <f t="shared" si="8"/>
        <v>0</v>
      </c>
    </row>
    <row r="70" spans="1:10" x14ac:dyDescent="0.25">
      <c r="A70" s="1"/>
      <c r="B70" s="1"/>
      <c r="C70" s="1"/>
      <c r="D70" s="1"/>
      <c r="G70" s="4">
        <f>IF(MATCH(H70,H$2:H70,)=ROW(G69),G69+1,G69)</f>
        <v>14</v>
      </c>
      <c r="H70" s="4" t="str">
        <f t="shared" si="6"/>
        <v>Nordsjaelland</v>
      </c>
      <c r="I70" s="4" t="str">
        <f t="shared" si="7"/>
        <v>Nordsjaelland — Lyngby</v>
      </c>
      <c r="J70" s="4">
        <f t="shared" si="8"/>
        <v>0</v>
      </c>
    </row>
    <row r="71" spans="1:10" x14ac:dyDescent="0.25">
      <c r="A71" s="1"/>
      <c r="B71" s="1"/>
      <c r="C71" s="1"/>
      <c r="D71" s="1"/>
      <c r="G71" s="4">
        <f>IF(MATCH(H71,H$2:H71,)=ROW(G70),G70+1,G70)</f>
        <v>14</v>
      </c>
      <c r="H71" s="4" t="str">
        <f t="shared" si="6"/>
        <v>Lyngby</v>
      </c>
      <c r="I71" s="4" t="str">
        <f t="shared" si="7"/>
        <v>Nordsjaelland — Lyngby</v>
      </c>
      <c r="J71" s="4">
        <f t="shared" si="8"/>
        <v>1</v>
      </c>
    </row>
    <row r="72" spans="1:10" x14ac:dyDescent="0.25">
      <c r="A72" s="1"/>
      <c r="B72" s="1"/>
      <c r="C72" s="1"/>
      <c r="D72" s="1"/>
      <c r="G72" s="4">
        <f>IF(MATCH(H72,H$2:H72,)=ROW(G71),G71+1,G71)</f>
        <v>14</v>
      </c>
      <c r="H72" s="4" t="str">
        <f t="shared" si="6"/>
        <v>Viborg</v>
      </c>
      <c r="I72" s="4" t="str">
        <f t="shared" si="7"/>
        <v>Viborg — Odense</v>
      </c>
      <c r="J72" s="4">
        <f t="shared" si="8"/>
        <v>1</v>
      </c>
    </row>
    <row r="73" spans="1:10" x14ac:dyDescent="0.25">
      <c r="A73" s="1"/>
      <c r="B73" s="1"/>
      <c r="C73" s="1"/>
      <c r="D73" s="1"/>
      <c r="G73" s="4">
        <f>IF(MATCH(H73,H$2:H73,)=ROW(G72),G72+1,G72)</f>
        <v>14</v>
      </c>
      <c r="H73" s="4" t="str">
        <f t="shared" si="6"/>
        <v>Odense</v>
      </c>
      <c r="I73" s="4" t="str">
        <f t="shared" si="7"/>
        <v>Viborg — Odense</v>
      </c>
      <c r="J73" s="4">
        <f t="shared" si="8"/>
        <v>0</v>
      </c>
    </row>
    <row r="74" spans="1:10" x14ac:dyDescent="0.25">
      <c r="A74" s="1"/>
      <c r="B74" s="1"/>
      <c r="C74" s="1"/>
      <c r="D74" s="1"/>
      <c r="G74" s="4">
        <f>IF(MATCH(H74,H$2:H74,)=ROW(G73),G73+1,G73)</f>
        <v>14</v>
      </c>
      <c r="H74" s="4" t="str">
        <f t="shared" si="6"/>
        <v>Aarhus</v>
      </c>
      <c r="I74" s="4" t="str">
        <f t="shared" si="7"/>
        <v>Aarhus — FC Copenhagen</v>
      </c>
      <c r="J74" s="4">
        <f t="shared" si="8"/>
        <v>0</v>
      </c>
    </row>
    <row r="75" spans="1:10" x14ac:dyDescent="0.25">
      <c r="A75" s="1"/>
      <c r="B75" s="1"/>
      <c r="C75" s="1"/>
      <c r="D75" s="1"/>
      <c r="G75" s="4">
        <f>IF(MATCH(H75,H$2:H75,)=ROW(G74),G74+1,G74)</f>
        <v>14</v>
      </c>
      <c r="H75" s="4" t="str">
        <f t="shared" si="6"/>
        <v>FC Copenhagen</v>
      </c>
      <c r="I75" s="4" t="str">
        <f t="shared" si="7"/>
        <v>Aarhus — FC Copenhagen</v>
      </c>
      <c r="J75" s="4">
        <f t="shared" si="8"/>
        <v>1</v>
      </c>
    </row>
    <row r="76" spans="1:10" x14ac:dyDescent="0.25">
      <c r="A76" s="1"/>
      <c r="B76" s="1"/>
      <c r="C76" s="1"/>
      <c r="D76" s="1"/>
      <c r="G76" s="4">
        <f>IF(MATCH(H76,H$2:H76,)=ROW(G75),G75+1,G75)</f>
        <v>14</v>
      </c>
      <c r="H76" s="4" t="str">
        <f t="shared" si="6"/>
        <v>Brondby</v>
      </c>
      <c r="I76" s="4" t="str">
        <f t="shared" si="7"/>
        <v>Brondby — Midtjylland</v>
      </c>
      <c r="J76" s="4">
        <f t="shared" si="8"/>
        <v>1</v>
      </c>
    </row>
    <row r="77" spans="1:10" x14ac:dyDescent="0.25">
      <c r="A77" s="1"/>
      <c r="B77" s="1"/>
      <c r="C77" s="1"/>
      <c r="D77" s="1"/>
      <c r="G77" s="4">
        <f>IF(MATCH(H77,H$2:H77,)=ROW(G76),G76+1,G76)</f>
        <v>14</v>
      </c>
      <c r="H77" s="4" t="str">
        <f t="shared" si="6"/>
        <v>Midtjylland</v>
      </c>
      <c r="I77" s="4" t="str">
        <f t="shared" si="7"/>
        <v>Brondby — Midtjylland</v>
      </c>
      <c r="J77" s="4">
        <f t="shared" si="8"/>
        <v>1</v>
      </c>
    </row>
    <row r="78" spans="1:10" x14ac:dyDescent="0.25">
      <c r="A78" s="1"/>
      <c r="B78" s="1"/>
      <c r="C78" s="1"/>
      <c r="D78" s="1"/>
      <c r="G78" s="4">
        <f>IF(MATCH(H78,H$2:H78,)=ROW(G77),G77+1,G77)</f>
        <v>14</v>
      </c>
      <c r="H78" s="4" t="str">
        <f t="shared" si="6"/>
        <v>Randers FC</v>
      </c>
      <c r="I78" s="4" t="str">
        <f t="shared" si="7"/>
        <v>Randers FC — Esbjerg</v>
      </c>
      <c r="J78" s="4">
        <f t="shared" si="8"/>
        <v>0</v>
      </c>
    </row>
    <row r="79" spans="1:10" x14ac:dyDescent="0.25">
      <c r="A79" s="1"/>
      <c r="B79" s="1"/>
      <c r="C79" s="1"/>
      <c r="D79" s="1"/>
      <c r="G79" s="4">
        <f>IF(MATCH(H79,H$2:H79,)=ROW(G78),G78+1,G78)</f>
        <v>14</v>
      </c>
      <c r="H79" s="4" t="str">
        <f t="shared" si="6"/>
        <v>Esbjerg</v>
      </c>
      <c r="I79" s="4" t="str">
        <f t="shared" si="7"/>
        <v>Randers FC — Esbjerg</v>
      </c>
      <c r="J79" s="4">
        <f t="shared" si="8"/>
        <v>1</v>
      </c>
    </row>
    <row r="80" spans="1:10" x14ac:dyDescent="0.25">
      <c r="A80" s="1"/>
      <c r="B80" s="1"/>
      <c r="C80" s="1"/>
      <c r="D80" s="1"/>
      <c r="G80" s="4">
        <f>IF(MATCH(H80,H$2:H80,)=ROW(G79),G79+1,G79)</f>
        <v>14</v>
      </c>
      <c r="H80" s="4" t="str">
        <f t="shared" si="6"/>
        <v>Lyngby</v>
      </c>
      <c r="I80" s="4" t="str">
        <f t="shared" si="7"/>
        <v>Lyngby — Silkeborg</v>
      </c>
      <c r="J80" s="4">
        <f t="shared" si="8"/>
        <v>1</v>
      </c>
    </row>
    <row r="81" spans="1:10" x14ac:dyDescent="0.25">
      <c r="A81" s="1"/>
      <c r="B81" s="1"/>
      <c r="C81" s="1"/>
      <c r="D81" s="1"/>
      <c r="G81" s="4">
        <f>IF(MATCH(H81,H$2:H81,)=ROW(G80),G80+1,G80)</f>
        <v>14</v>
      </c>
      <c r="H81" s="4" t="str">
        <f t="shared" si="6"/>
        <v>Silkeborg</v>
      </c>
      <c r="I81" s="4" t="str">
        <f t="shared" si="7"/>
        <v>Lyngby — Silkeborg</v>
      </c>
      <c r="J81" s="4">
        <f t="shared" si="8"/>
        <v>1</v>
      </c>
    </row>
    <row r="82" spans="1:10" x14ac:dyDescent="0.25">
      <c r="A82" s="1"/>
      <c r="B82" s="1"/>
      <c r="C82" s="1"/>
      <c r="D82" s="1"/>
      <c r="G82" s="4">
        <f>IF(MATCH(H82,H$2:H82,)=ROW(G81),G81+1,G81)</f>
        <v>14</v>
      </c>
      <c r="H82" s="4" t="str">
        <f t="shared" si="6"/>
        <v>Horsens</v>
      </c>
      <c r="I82" s="4" t="str">
        <f t="shared" si="7"/>
        <v>Horsens — Aalborg</v>
      </c>
      <c r="J82" s="4">
        <f t="shared" si="8"/>
        <v>1</v>
      </c>
    </row>
    <row r="83" spans="1:10" x14ac:dyDescent="0.25">
      <c r="A83" s="1"/>
      <c r="B83" s="1"/>
      <c r="C83" s="1"/>
      <c r="D83" s="1"/>
      <c r="G83" s="4">
        <f>IF(MATCH(H83,H$2:H83,)=ROW(G82),G82+1,G82)</f>
        <v>14</v>
      </c>
      <c r="H83" s="4" t="str">
        <f t="shared" si="6"/>
        <v>Aalborg</v>
      </c>
      <c r="I83" s="4" t="str">
        <f t="shared" si="7"/>
        <v>Horsens — Aalborg</v>
      </c>
      <c r="J83" s="4">
        <f t="shared" si="8"/>
        <v>0</v>
      </c>
    </row>
    <row r="84" spans="1:10" x14ac:dyDescent="0.25">
      <c r="A84" s="1"/>
      <c r="B84" s="1"/>
      <c r="C84" s="1"/>
      <c r="D84" s="1"/>
      <c r="G84" s="4">
        <f>IF(MATCH(H84,H$2:H84,)=ROW(G83),G83+1,G83)</f>
        <v>14</v>
      </c>
      <c r="H84" s="4" t="str">
        <f t="shared" si="6"/>
        <v>Sonderjyske</v>
      </c>
      <c r="I84" s="4" t="str">
        <f t="shared" si="7"/>
        <v>Sonderjyske — Nordsjaelland</v>
      </c>
      <c r="J84" s="4">
        <f t="shared" si="8"/>
        <v>0</v>
      </c>
    </row>
    <row r="85" spans="1:10" x14ac:dyDescent="0.25">
      <c r="A85" s="1"/>
      <c r="B85" s="1"/>
      <c r="C85" s="1"/>
      <c r="D85" s="1"/>
      <c r="G85" s="4">
        <f>IF(MATCH(H85,H$2:H85,)=ROW(G84),G84+1,G84)</f>
        <v>14</v>
      </c>
      <c r="H85" s="4" t="str">
        <f t="shared" si="6"/>
        <v>Nordsjaelland</v>
      </c>
      <c r="I85" s="4" t="str">
        <f t="shared" si="7"/>
        <v>Sonderjyske — Nordsjaelland</v>
      </c>
      <c r="J85" s="4">
        <f t="shared" si="8"/>
        <v>0</v>
      </c>
    </row>
    <row r="86" spans="1:10" x14ac:dyDescent="0.25">
      <c r="A86" s="1"/>
      <c r="B86" s="1"/>
      <c r="C86" s="1"/>
      <c r="D86" s="1"/>
      <c r="G86" s="4">
        <f>IF(MATCH(H86,H$2:H86,)=ROW(G85),G85+1,G85)</f>
        <v>14</v>
      </c>
      <c r="H86" s="4" t="str">
        <f t="shared" si="6"/>
        <v>Aalborg</v>
      </c>
      <c r="I86" s="4" t="str">
        <f t="shared" si="7"/>
        <v>Aalborg — Lyngby</v>
      </c>
      <c r="J86" s="4">
        <f t="shared" si="8"/>
        <v>1</v>
      </c>
    </row>
    <row r="87" spans="1:10" x14ac:dyDescent="0.25">
      <c r="A87" s="1"/>
      <c r="B87" s="1"/>
      <c r="C87" s="1"/>
      <c r="D87" s="1"/>
      <c r="G87" s="4">
        <f>IF(MATCH(H87,H$2:H87,)=ROW(G86),G86+1,G86)</f>
        <v>14</v>
      </c>
      <c r="H87" s="4" t="str">
        <f t="shared" si="6"/>
        <v>Lyngby</v>
      </c>
      <c r="I87" s="4" t="str">
        <f t="shared" si="7"/>
        <v>Aalborg — Lyngby</v>
      </c>
      <c r="J87" s="4">
        <f t="shared" si="8"/>
        <v>0</v>
      </c>
    </row>
    <row r="88" spans="1:10" x14ac:dyDescent="0.25">
      <c r="A88" s="1"/>
      <c r="B88" s="1"/>
      <c r="C88" s="1"/>
      <c r="D88" s="1"/>
      <c r="G88" s="4">
        <f>IF(MATCH(H88,H$2:H88,)=ROW(G87),G87+1,G87)</f>
        <v>14</v>
      </c>
      <c r="H88" s="4" t="str">
        <f t="shared" si="6"/>
        <v>Silkeborg</v>
      </c>
      <c r="I88" s="4" t="str">
        <f t="shared" si="7"/>
        <v>Silkeborg — Sonderjyske</v>
      </c>
      <c r="J88" s="4">
        <f t="shared" si="8"/>
        <v>1</v>
      </c>
    </row>
    <row r="89" spans="1:10" x14ac:dyDescent="0.25">
      <c r="A89" s="1"/>
      <c r="B89" s="1"/>
      <c r="C89" s="1"/>
      <c r="D89" s="1"/>
      <c r="G89" s="4">
        <f>IF(MATCH(H89,H$2:H89,)=ROW(G88),G88+1,G88)</f>
        <v>14</v>
      </c>
      <c r="H89" s="4" t="str">
        <f t="shared" si="6"/>
        <v>Sonderjyske</v>
      </c>
      <c r="I89" s="4" t="str">
        <f t="shared" si="7"/>
        <v>Silkeborg — Sonderjyske</v>
      </c>
      <c r="J89" s="4">
        <f t="shared" si="8"/>
        <v>1</v>
      </c>
    </row>
    <row r="90" spans="1:10" x14ac:dyDescent="0.25">
      <c r="A90" s="1"/>
      <c r="B90" s="1"/>
      <c r="C90" s="1"/>
      <c r="D90" s="1"/>
      <c r="G90" s="4">
        <f>IF(MATCH(H90,H$2:H90,)=ROW(G89),G89+1,G89)</f>
        <v>14</v>
      </c>
      <c r="H90" s="4" t="str">
        <f t="shared" si="6"/>
        <v>Esbjerg</v>
      </c>
      <c r="I90" s="4" t="str">
        <f t="shared" si="7"/>
        <v>Esbjerg — Brondby</v>
      </c>
      <c r="J90" s="4">
        <f t="shared" si="8"/>
        <v>0</v>
      </c>
    </row>
    <row r="91" spans="1:10" x14ac:dyDescent="0.25">
      <c r="A91" s="1"/>
      <c r="B91" s="1"/>
      <c r="C91" s="1"/>
      <c r="D91" s="1"/>
      <c r="G91" s="4">
        <f>IF(MATCH(H91,H$2:H91,)=ROW(G90),G90+1,G90)</f>
        <v>14</v>
      </c>
      <c r="H91" s="4" t="str">
        <f t="shared" si="6"/>
        <v>Brondby</v>
      </c>
      <c r="I91" s="4" t="str">
        <f t="shared" si="7"/>
        <v>Esbjerg — Brondby</v>
      </c>
      <c r="J91" s="4">
        <f t="shared" si="8"/>
        <v>0</v>
      </c>
    </row>
    <row r="92" spans="1:10" x14ac:dyDescent="0.25">
      <c r="A92" s="1"/>
      <c r="B92" s="1"/>
      <c r="C92" s="1"/>
      <c r="D92" s="1"/>
      <c r="G92" s="4">
        <f>IF(MATCH(H92,H$2:H92,)=ROW(G91),G91+1,G91)</f>
        <v>14</v>
      </c>
      <c r="H92" s="4" t="str">
        <f t="shared" si="6"/>
        <v>Midtjylland</v>
      </c>
      <c r="I92" s="4" t="str">
        <f t="shared" si="7"/>
        <v>Midtjylland — Aarhus</v>
      </c>
      <c r="J92" s="4">
        <f t="shared" si="8"/>
        <v>0</v>
      </c>
    </row>
    <row r="93" spans="1:10" x14ac:dyDescent="0.25">
      <c r="A93" s="1"/>
      <c r="B93" s="1"/>
      <c r="C93" s="1"/>
      <c r="D93" s="1"/>
      <c r="G93" s="4">
        <f>IF(MATCH(H93,H$2:H93,)=ROW(G92),G92+1,G92)</f>
        <v>14</v>
      </c>
      <c r="H93" s="4" t="str">
        <f t="shared" si="6"/>
        <v>Aarhus</v>
      </c>
      <c r="I93" s="4" t="str">
        <f t="shared" si="7"/>
        <v>Midtjylland — Aarhus</v>
      </c>
      <c r="J93" s="4">
        <f t="shared" si="8"/>
        <v>0</v>
      </c>
    </row>
    <row r="94" spans="1:10" x14ac:dyDescent="0.25">
      <c r="A94" s="1"/>
      <c r="B94" s="1"/>
      <c r="C94" s="1"/>
      <c r="D94" s="1"/>
      <c r="G94" s="4">
        <f>IF(MATCH(H94,H$2:H94,)=ROW(G93),G93+1,G93)</f>
        <v>14</v>
      </c>
      <c r="H94" s="4" t="str">
        <f t="shared" si="6"/>
        <v>Nordsjaelland</v>
      </c>
      <c r="I94" s="4" t="str">
        <f t="shared" si="7"/>
        <v>Nordsjaelland — Odense</v>
      </c>
      <c r="J94" s="4">
        <f t="shared" si="8"/>
        <v>0</v>
      </c>
    </row>
    <row r="95" spans="1:10" x14ac:dyDescent="0.25">
      <c r="A95" s="1"/>
      <c r="B95" s="1"/>
      <c r="C95" s="1"/>
      <c r="D95" s="1"/>
      <c r="G95" s="4">
        <f>IF(MATCH(H95,H$2:H95,)=ROW(G94),G94+1,G94)</f>
        <v>14</v>
      </c>
      <c r="H95" s="4" t="str">
        <f t="shared" si="6"/>
        <v>Odense</v>
      </c>
      <c r="I95" s="4" t="str">
        <f t="shared" si="7"/>
        <v>Nordsjaelland — Odense</v>
      </c>
      <c r="J95" s="4">
        <f t="shared" si="8"/>
        <v>0</v>
      </c>
    </row>
    <row r="96" spans="1:10" x14ac:dyDescent="0.25">
      <c r="A96" s="1"/>
      <c r="B96" s="1"/>
      <c r="C96" s="1"/>
      <c r="D96" s="1"/>
      <c r="G96" s="4">
        <f>IF(MATCH(H96,H$2:H96,)=ROW(G95),G95+1,G95)</f>
        <v>14</v>
      </c>
      <c r="H96" s="4" t="str">
        <f t="shared" si="6"/>
        <v>FC Copenhagen</v>
      </c>
      <c r="I96" s="4" t="str">
        <f t="shared" si="7"/>
        <v>FC Copenhagen — Randers FC</v>
      </c>
      <c r="J96" s="4">
        <f t="shared" si="8"/>
        <v>1</v>
      </c>
    </row>
    <row r="97" spans="1:10" x14ac:dyDescent="0.25">
      <c r="A97" s="1"/>
      <c r="B97" s="1"/>
      <c r="C97" s="1"/>
      <c r="D97" s="1"/>
      <c r="G97" s="4">
        <f>IF(MATCH(H97,H$2:H97,)=ROW(G96),G96+1,G96)</f>
        <v>14</v>
      </c>
      <c r="H97" s="4" t="str">
        <f t="shared" si="6"/>
        <v>Randers FC</v>
      </c>
      <c r="I97" s="4" t="str">
        <f t="shared" si="7"/>
        <v>FC Copenhagen — Randers FC</v>
      </c>
      <c r="J97" s="4">
        <f t="shared" si="8"/>
        <v>0</v>
      </c>
    </row>
    <row r="98" spans="1:10" x14ac:dyDescent="0.25">
      <c r="A98" s="1"/>
      <c r="B98" s="1"/>
      <c r="C98" s="1"/>
      <c r="D98" s="1"/>
      <c r="G98" s="4">
        <f>IF(MATCH(H98,H$2:H98,)=ROW(G97),G97+1,G97)</f>
        <v>14</v>
      </c>
      <c r="H98" s="4" t="str">
        <f t="shared" si="6"/>
        <v>Horsens</v>
      </c>
      <c r="I98" s="4" t="str">
        <f t="shared" si="7"/>
        <v>Horsens — Viborg</v>
      </c>
      <c r="J98" s="4">
        <f t="shared" si="8"/>
        <v>0</v>
      </c>
    </row>
    <row r="99" spans="1:10" x14ac:dyDescent="0.25">
      <c r="A99" s="1"/>
      <c r="B99" s="1"/>
      <c r="C99" s="1"/>
      <c r="D99" s="1"/>
      <c r="G99" s="4">
        <f>IF(MATCH(H99,H$2:H99,)=ROW(G98),G98+1,G98)</f>
        <v>14</v>
      </c>
      <c r="H99" s="4" t="str">
        <f t="shared" si="6"/>
        <v>Viborg</v>
      </c>
      <c r="I99" s="4" t="str">
        <f t="shared" si="7"/>
        <v>Horsens — Viborg</v>
      </c>
      <c r="J99" s="4">
        <f t="shared" si="8"/>
        <v>1</v>
      </c>
    </row>
    <row r="100" spans="1:10" x14ac:dyDescent="0.25">
      <c r="A100" s="1"/>
      <c r="B100" s="1"/>
      <c r="C100" s="1"/>
      <c r="D100" s="1"/>
      <c r="G100" s="4">
        <f>IF(MATCH(H100,H$2:H100,)=ROW(G99),G99+1,G99)</f>
        <v>14</v>
      </c>
      <c r="H100" s="4" t="str">
        <f t="shared" si="6"/>
        <v>Odense</v>
      </c>
      <c r="I100" s="4" t="str">
        <f t="shared" si="7"/>
        <v>Odense — Esbjerg</v>
      </c>
      <c r="J100" s="4">
        <f t="shared" si="8"/>
        <v>0</v>
      </c>
    </row>
    <row r="101" spans="1:10" x14ac:dyDescent="0.25">
      <c r="A101" s="1"/>
      <c r="B101" s="1"/>
      <c r="C101" s="1"/>
      <c r="D101" s="1"/>
      <c r="G101" s="4">
        <f>IF(MATCH(H101,H$2:H101,)=ROW(G100),G100+1,G100)</f>
        <v>14</v>
      </c>
      <c r="H101" s="4" t="str">
        <f t="shared" si="6"/>
        <v>Esbjerg</v>
      </c>
      <c r="I101" s="4" t="str">
        <f t="shared" si="7"/>
        <v>Odense — Esbjerg</v>
      </c>
      <c r="J101" s="4">
        <f t="shared" si="8"/>
        <v>0</v>
      </c>
    </row>
    <row r="102" spans="1:10" x14ac:dyDescent="0.25">
      <c r="A102" s="1"/>
      <c r="B102" s="1"/>
      <c r="C102" s="1"/>
      <c r="D102" s="1"/>
      <c r="G102" s="4">
        <f>IF(MATCH(H102,H$2:H102,)=ROW(G101),G101+1,G101)</f>
        <v>14</v>
      </c>
      <c r="H102" s="4" t="str">
        <f t="shared" si="6"/>
        <v>Silkeborg</v>
      </c>
      <c r="I102" s="4" t="str">
        <f t="shared" si="7"/>
        <v>Silkeborg — Midtjylland</v>
      </c>
      <c r="J102" s="4">
        <f t="shared" si="8"/>
        <v>0</v>
      </c>
    </row>
    <row r="103" spans="1:10" x14ac:dyDescent="0.25">
      <c r="A103" s="1"/>
      <c r="B103" s="1"/>
      <c r="C103" s="1"/>
      <c r="D103" s="1"/>
      <c r="G103" s="4">
        <f>IF(MATCH(H103,H$2:H103,)=ROW(G102),G102+1,G102)</f>
        <v>14</v>
      </c>
      <c r="H103" s="4" t="str">
        <f t="shared" si="6"/>
        <v>Midtjylland</v>
      </c>
      <c r="I103" s="4" t="str">
        <f t="shared" si="7"/>
        <v>Silkeborg — Midtjylland</v>
      </c>
      <c r="J103" s="4">
        <f t="shared" si="8"/>
        <v>0</v>
      </c>
    </row>
    <row r="104" spans="1:10" x14ac:dyDescent="0.25">
      <c r="A104" s="1"/>
      <c r="B104" s="1"/>
      <c r="C104" s="1"/>
      <c r="D104" s="1"/>
      <c r="G104" s="4">
        <f>IF(MATCH(H104,H$2:H104,)=ROW(G103),G103+1,G103)</f>
        <v>14</v>
      </c>
      <c r="H104" s="4" t="str">
        <f t="shared" si="6"/>
        <v>Nordsjaelland</v>
      </c>
      <c r="I104" s="4" t="str">
        <f t="shared" si="7"/>
        <v>Nordsjaelland — Horsens</v>
      </c>
      <c r="J104" s="4">
        <f t="shared" si="8"/>
        <v>0</v>
      </c>
    </row>
    <row r="105" spans="1:10" x14ac:dyDescent="0.25">
      <c r="A105" s="1"/>
      <c r="B105" s="1"/>
      <c r="C105" s="1"/>
      <c r="D105" s="1"/>
      <c r="G105" s="4">
        <f>IF(MATCH(H105,H$2:H105,)=ROW(G104),G104+1,G104)</f>
        <v>14</v>
      </c>
      <c r="H105" s="4" t="str">
        <f t="shared" si="6"/>
        <v>Horsens</v>
      </c>
      <c r="I105" s="4" t="str">
        <f t="shared" si="7"/>
        <v>Nordsjaelland — Horsens</v>
      </c>
      <c r="J105" s="4">
        <f t="shared" si="8"/>
        <v>1</v>
      </c>
    </row>
    <row r="106" spans="1:10" x14ac:dyDescent="0.25">
      <c r="A106" s="1"/>
      <c r="B106" s="1"/>
      <c r="C106" s="1"/>
      <c r="D106" s="1"/>
      <c r="G106" s="4">
        <f>IF(MATCH(H106,H$2:H106,)=ROW(G105),G105+1,G105)</f>
        <v>14</v>
      </c>
      <c r="H106" s="4" t="str">
        <f t="shared" si="6"/>
        <v>Randers FC</v>
      </c>
      <c r="I106" s="4" t="str">
        <f t="shared" si="7"/>
        <v>Randers FC — Brondby</v>
      </c>
      <c r="J106" s="4">
        <f t="shared" si="8"/>
        <v>0</v>
      </c>
    </row>
    <row r="107" spans="1:10" x14ac:dyDescent="0.25">
      <c r="A107" s="1"/>
      <c r="B107" s="1"/>
      <c r="C107" s="1"/>
      <c r="D107" s="1"/>
      <c r="G107" s="4">
        <f>IF(MATCH(H107,H$2:H107,)=ROW(G106),G106+1,G106)</f>
        <v>14</v>
      </c>
      <c r="H107" s="4" t="str">
        <f t="shared" si="6"/>
        <v>Brondby</v>
      </c>
      <c r="I107" s="4" t="str">
        <f t="shared" si="7"/>
        <v>Randers FC — Brondby</v>
      </c>
      <c r="J107" s="4">
        <f t="shared" si="8"/>
        <v>0</v>
      </c>
    </row>
    <row r="108" spans="1:10" x14ac:dyDescent="0.25">
      <c r="A108" s="1"/>
      <c r="B108" s="1"/>
      <c r="C108" s="1"/>
      <c r="D108" s="1"/>
      <c r="G108" s="4">
        <f>IF(MATCH(H108,H$2:H108,)=ROW(G107),G107+1,G107)</f>
        <v>14</v>
      </c>
      <c r="H108" s="4" t="str">
        <f t="shared" si="6"/>
        <v>Aarhus</v>
      </c>
      <c r="I108" s="4" t="str">
        <f t="shared" si="7"/>
        <v>Aarhus — Lyngby</v>
      </c>
      <c r="J108" s="4">
        <f t="shared" si="8"/>
        <v>0</v>
      </c>
    </row>
    <row r="109" spans="1:10" x14ac:dyDescent="0.25">
      <c r="A109" s="1"/>
      <c r="B109" s="1"/>
      <c r="C109" s="1"/>
      <c r="D109" s="1"/>
      <c r="G109" s="4">
        <f>IF(MATCH(H109,H$2:H109,)=ROW(G108),G108+1,G108)</f>
        <v>14</v>
      </c>
      <c r="H109" s="4" t="str">
        <f t="shared" si="6"/>
        <v>Lyngby</v>
      </c>
      <c r="I109" s="4" t="str">
        <f t="shared" si="7"/>
        <v>Aarhus — Lyngby</v>
      </c>
      <c r="J109" s="4">
        <f t="shared" si="8"/>
        <v>0</v>
      </c>
    </row>
    <row r="110" spans="1:10" x14ac:dyDescent="0.25">
      <c r="A110" s="1"/>
      <c r="B110" s="1"/>
      <c r="C110" s="1"/>
      <c r="D110" s="1"/>
      <c r="G110" s="4">
        <f>IF(MATCH(H110,H$2:H110,)=ROW(G109),G109+1,G109)</f>
        <v>14</v>
      </c>
      <c r="H110" s="4" t="str">
        <f t="shared" si="6"/>
        <v>FC Copenhagen</v>
      </c>
      <c r="I110" s="4" t="str">
        <f t="shared" si="7"/>
        <v>FC Copenhagen — Viborg</v>
      </c>
      <c r="J110" s="4">
        <f t="shared" si="8"/>
        <v>2</v>
      </c>
    </row>
    <row r="111" spans="1:10" x14ac:dyDescent="0.25">
      <c r="A111" s="1"/>
      <c r="B111" s="1"/>
      <c r="C111" s="1"/>
      <c r="D111" s="1"/>
      <c r="G111" s="4">
        <f>IF(MATCH(H111,H$2:H111,)=ROW(G110),G110+1,G110)</f>
        <v>14</v>
      </c>
      <c r="H111" s="4" t="str">
        <f t="shared" si="6"/>
        <v>Viborg</v>
      </c>
      <c r="I111" s="4" t="str">
        <f t="shared" si="7"/>
        <v>FC Copenhagen — Viborg</v>
      </c>
      <c r="J111" s="4">
        <f t="shared" si="8"/>
        <v>0</v>
      </c>
    </row>
    <row r="112" spans="1:10" x14ac:dyDescent="0.25">
      <c r="A112" s="1"/>
      <c r="B112" s="1"/>
      <c r="C112" s="1"/>
      <c r="D112" s="1"/>
      <c r="G112" s="4">
        <f>IF(MATCH(H112,H$2:H112,)=ROW(G111),G111+1,G111)</f>
        <v>14</v>
      </c>
      <c r="H112" s="4" t="str">
        <f t="shared" si="6"/>
        <v>Sonderjyske</v>
      </c>
      <c r="I112" s="4" t="str">
        <f t="shared" si="7"/>
        <v>Sonderjyske — Aalborg</v>
      </c>
      <c r="J112" s="4">
        <f t="shared" si="8"/>
        <v>1</v>
      </c>
    </row>
    <row r="113" spans="1:10" x14ac:dyDescent="0.25">
      <c r="A113" s="1"/>
      <c r="B113" s="1"/>
      <c r="C113" s="1"/>
      <c r="D113" s="1"/>
      <c r="G113" s="4">
        <f>IF(MATCH(H113,H$2:H113,)=ROW(G112),G112+1,G112)</f>
        <v>14</v>
      </c>
      <c r="H113" s="4" t="str">
        <f t="shared" si="6"/>
        <v>Aalborg</v>
      </c>
      <c r="I113" s="4" t="str">
        <f t="shared" si="7"/>
        <v>Sonderjyske — Aalborg</v>
      </c>
      <c r="J113" s="4">
        <f t="shared" si="8"/>
        <v>0</v>
      </c>
    </row>
    <row r="114" spans="1:10" x14ac:dyDescent="0.25">
      <c r="A114" s="1"/>
      <c r="B114" s="1"/>
      <c r="C114" s="1"/>
      <c r="D114" s="1"/>
      <c r="G114" s="4">
        <f>IF(MATCH(H114,H$2:H114,)=ROW(G113),G113+1,G113)</f>
        <v>14</v>
      </c>
      <c r="H114" s="4" t="str">
        <f t="shared" si="6"/>
        <v>Midtjylland</v>
      </c>
      <c r="I114" s="4" t="str">
        <f t="shared" si="7"/>
        <v>Midtjylland — Odense</v>
      </c>
      <c r="J114" s="4">
        <f t="shared" si="8"/>
        <v>1</v>
      </c>
    </row>
    <row r="115" spans="1:10" x14ac:dyDescent="0.25">
      <c r="A115" s="1"/>
      <c r="B115" s="1"/>
      <c r="C115" s="1"/>
      <c r="D115" s="1"/>
      <c r="G115" s="4">
        <f>IF(MATCH(H115,H$2:H115,)=ROW(G114),G114+1,G114)</f>
        <v>14</v>
      </c>
      <c r="H115" s="4" t="str">
        <f t="shared" si="6"/>
        <v>Odense</v>
      </c>
      <c r="I115" s="4" t="str">
        <f t="shared" si="7"/>
        <v>Midtjylland — Odense</v>
      </c>
      <c r="J115" s="4">
        <f t="shared" si="8"/>
        <v>0</v>
      </c>
    </row>
    <row r="116" spans="1:10" x14ac:dyDescent="0.25">
      <c r="A116" s="1"/>
      <c r="B116" s="1"/>
      <c r="C116" s="1"/>
      <c r="D116" s="1"/>
      <c r="G116" s="4">
        <f>IF(MATCH(H116,H$2:H116,)=ROW(G115),G115+1,G115)</f>
        <v>14</v>
      </c>
      <c r="H116" s="4" t="str">
        <f t="shared" si="6"/>
        <v>Brondby</v>
      </c>
      <c r="I116" s="4" t="str">
        <f t="shared" si="7"/>
        <v>Brondby — Silkeborg</v>
      </c>
      <c r="J116" s="4">
        <f t="shared" si="8"/>
        <v>1</v>
      </c>
    </row>
    <row r="117" spans="1:10" x14ac:dyDescent="0.25">
      <c r="A117" s="1"/>
      <c r="B117" s="1"/>
      <c r="C117" s="1"/>
      <c r="D117" s="1"/>
      <c r="G117" s="4">
        <f>IF(MATCH(H117,H$2:H117,)=ROW(G116),G116+1,G116)</f>
        <v>14</v>
      </c>
      <c r="H117" s="4" t="str">
        <f t="shared" si="6"/>
        <v>Silkeborg</v>
      </c>
      <c r="I117" s="4" t="str">
        <f t="shared" si="7"/>
        <v>Brondby — Silkeborg</v>
      </c>
      <c r="J117" s="4">
        <f t="shared" si="8"/>
        <v>0</v>
      </c>
    </row>
    <row r="118" spans="1:10" x14ac:dyDescent="0.25">
      <c r="A118" s="1"/>
      <c r="B118" s="1"/>
      <c r="C118" s="1"/>
      <c r="D118" s="1"/>
      <c r="G118" s="4">
        <f>IF(MATCH(H118,H$2:H118,)=ROW(G117),G117+1,G117)</f>
        <v>14</v>
      </c>
      <c r="H118" s="4" t="str">
        <f t="shared" si="6"/>
        <v>Esbjerg</v>
      </c>
      <c r="I118" s="4" t="str">
        <f t="shared" si="7"/>
        <v>Esbjerg — Nordsjaelland</v>
      </c>
      <c r="J118" s="4">
        <f t="shared" si="8"/>
        <v>0</v>
      </c>
    </row>
    <row r="119" spans="1:10" x14ac:dyDescent="0.25">
      <c r="A119" s="1"/>
      <c r="B119" s="1"/>
      <c r="C119" s="1"/>
      <c r="D119" s="1"/>
      <c r="G119" s="4">
        <f>IF(MATCH(H119,H$2:H119,)=ROW(G118),G118+1,G118)</f>
        <v>14</v>
      </c>
      <c r="H119" s="4" t="str">
        <f t="shared" si="6"/>
        <v>Nordsjaelland</v>
      </c>
      <c r="I119" s="4" t="str">
        <f t="shared" si="7"/>
        <v>Esbjerg — Nordsjaelland</v>
      </c>
      <c r="J119" s="4">
        <f t="shared" si="8"/>
        <v>1</v>
      </c>
    </row>
    <row r="120" spans="1:10" x14ac:dyDescent="0.25">
      <c r="A120" s="1"/>
      <c r="B120" s="1"/>
      <c r="C120" s="1"/>
      <c r="D120" s="1"/>
      <c r="G120" s="4">
        <f>IF(MATCH(H120,H$2:H120,)=ROW(G119),G119+1,G119)</f>
        <v>14</v>
      </c>
      <c r="H120" s="4" t="str">
        <f t="shared" si="6"/>
        <v>Lyngby</v>
      </c>
      <c r="I120" s="4" t="str">
        <f t="shared" si="7"/>
        <v>Lyngby — FC Copenhagen</v>
      </c>
      <c r="J120" s="4">
        <f t="shared" si="8"/>
        <v>0</v>
      </c>
    </row>
    <row r="121" spans="1:10" x14ac:dyDescent="0.25">
      <c r="A121" s="1"/>
      <c r="B121" s="1"/>
      <c r="C121" s="1"/>
      <c r="D121" s="1"/>
      <c r="G121" s="4">
        <f>IF(MATCH(H121,H$2:H121,)=ROW(G120),G120+1,G120)</f>
        <v>14</v>
      </c>
      <c r="H121" s="4" t="str">
        <f t="shared" si="6"/>
        <v>FC Copenhagen</v>
      </c>
      <c r="I121" s="4" t="str">
        <f t="shared" si="7"/>
        <v>Lyngby — FC Copenhagen</v>
      </c>
      <c r="J121" s="4">
        <f t="shared" si="8"/>
        <v>1</v>
      </c>
    </row>
    <row r="122" spans="1:10" x14ac:dyDescent="0.25">
      <c r="A122" s="1"/>
      <c r="B122" s="1"/>
      <c r="C122" s="1"/>
      <c r="D122" s="1"/>
      <c r="G122" s="4">
        <f>IF(MATCH(H122,H$2:H122,)=ROW(G121),G121+1,G121)</f>
        <v>14</v>
      </c>
      <c r="H122" s="4" t="str">
        <f t="shared" si="6"/>
        <v>Viborg</v>
      </c>
      <c r="I122" s="4" t="str">
        <f t="shared" si="7"/>
        <v>Viborg — Sonderjyske</v>
      </c>
      <c r="J122" s="4">
        <f t="shared" si="8"/>
        <v>1</v>
      </c>
    </row>
    <row r="123" spans="1:10" x14ac:dyDescent="0.25">
      <c r="A123" s="1"/>
      <c r="B123" s="1"/>
      <c r="C123" s="1"/>
      <c r="D123" s="1"/>
      <c r="G123" s="4">
        <f>IF(MATCH(H123,H$2:H123,)=ROW(G122),G122+1,G122)</f>
        <v>14</v>
      </c>
      <c r="H123" s="4" t="str">
        <f t="shared" si="6"/>
        <v>Sonderjyske</v>
      </c>
      <c r="I123" s="4" t="str">
        <f t="shared" si="7"/>
        <v>Viborg — Sonderjyske</v>
      </c>
      <c r="J123" s="4">
        <f t="shared" si="8"/>
        <v>1</v>
      </c>
    </row>
    <row r="124" spans="1:10" x14ac:dyDescent="0.25">
      <c r="A124" s="1"/>
      <c r="B124" s="1"/>
      <c r="C124" s="1"/>
      <c r="D124" s="1"/>
      <c r="G124" s="4">
        <f>IF(MATCH(H124,H$2:H124,)=ROW(G123),G123+1,G123)</f>
        <v>14</v>
      </c>
      <c r="H124" s="4" t="str">
        <f t="shared" si="6"/>
        <v>Aalborg</v>
      </c>
      <c r="I124" s="4" t="str">
        <f t="shared" si="7"/>
        <v>Aalborg — Randers FC</v>
      </c>
      <c r="J124" s="4">
        <f t="shared" si="8"/>
        <v>2</v>
      </c>
    </row>
    <row r="125" spans="1:10" x14ac:dyDescent="0.25">
      <c r="A125" s="1"/>
      <c r="B125" s="1"/>
      <c r="C125" s="1"/>
      <c r="D125" s="1"/>
      <c r="G125" s="4">
        <f>IF(MATCH(H125,H$2:H125,)=ROW(G124),G124+1,G124)</f>
        <v>14</v>
      </c>
      <c r="H125" s="4" t="str">
        <f t="shared" si="6"/>
        <v>Randers FC</v>
      </c>
      <c r="I125" s="4" t="str">
        <f t="shared" si="7"/>
        <v>Aalborg — Randers FC</v>
      </c>
      <c r="J125" s="4">
        <f t="shared" si="8"/>
        <v>0</v>
      </c>
    </row>
    <row r="126" spans="1:10" x14ac:dyDescent="0.25">
      <c r="A126" s="1"/>
      <c r="B126" s="1"/>
      <c r="C126" s="1"/>
      <c r="D126" s="1"/>
      <c r="G126" s="4">
        <f>IF(MATCH(H126,H$2:H126,)=ROW(G125),G125+1,G125)</f>
        <v>14</v>
      </c>
      <c r="H126" s="4" t="str">
        <f t="shared" si="6"/>
        <v>Horsens</v>
      </c>
      <c r="I126" s="4" t="str">
        <f t="shared" si="7"/>
        <v>Horsens — Aarhus</v>
      </c>
      <c r="J126" s="4">
        <f t="shared" si="8"/>
        <v>0</v>
      </c>
    </row>
    <row r="127" spans="1:10" x14ac:dyDescent="0.25">
      <c r="A127" s="1"/>
      <c r="B127" s="1"/>
      <c r="C127" s="1"/>
      <c r="D127" s="1"/>
      <c r="G127" s="4">
        <f>IF(MATCH(H127,H$2:H127,)=ROW(G126),G126+1,G126)</f>
        <v>14</v>
      </c>
      <c r="H127" s="4" t="str">
        <f t="shared" si="6"/>
        <v>Aarhus</v>
      </c>
      <c r="I127" s="4" t="str">
        <f t="shared" si="7"/>
        <v>Horsens — Aarhus</v>
      </c>
      <c r="J127" s="4">
        <f t="shared" si="8"/>
        <v>3</v>
      </c>
    </row>
    <row r="128" spans="1:10" x14ac:dyDescent="0.25">
      <c r="A128" s="1"/>
      <c r="B128" s="1"/>
      <c r="C128" s="1"/>
      <c r="D128" s="1"/>
      <c r="G128" s="4">
        <f>IF(MATCH(H128,H$2:H128,)=ROW(G127),G127+1,G127)</f>
        <v>14</v>
      </c>
      <c r="H128" s="4" t="str">
        <f t="shared" si="6"/>
        <v>Silkeborg</v>
      </c>
      <c r="I128" s="4" t="str">
        <f t="shared" si="7"/>
        <v>Silkeborg — Esbjerg</v>
      </c>
      <c r="J128" s="4">
        <f t="shared" si="8"/>
        <v>2</v>
      </c>
    </row>
    <row r="129" spans="1:10" x14ac:dyDescent="0.25">
      <c r="A129" s="1"/>
      <c r="B129" s="1"/>
      <c r="C129" s="1"/>
      <c r="D129" s="1"/>
      <c r="G129" s="4">
        <f>IF(MATCH(H129,H$2:H129,)=ROW(G128),G128+1,G128)</f>
        <v>14</v>
      </c>
      <c r="H129" s="4" t="str">
        <f t="shared" si="6"/>
        <v>Esbjerg</v>
      </c>
      <c r="I129" s="4" t="str">
        <f t="shared" si="7"/>
        <v>Silkeborg — Esbjerg</v>
      </c>
      <c r="J129" s="4">
        <f t="shared" si="8"/>
        <v>0</v>
      </c>
    </row>
    <row r="130" spans="1:10" x14ac:dyDescent="0.25">
      <c r="A130" s="1"/>
      <c r="B130" s="1"/>
      <c r="C130" s="1"/>
      <c r="D130" s="1"/>
      <c r="G130" s="4">
        <f>IF(MATCH(H130,H$2:H130,)=ROW(G129),G129+1,G129)</f>
        <v>14</v>
      </c>
      <c r="H130" s="4" t="str">
        <f t="shared" si="6"/>
        <v>Odense</v>
      </c>
      <c r="I130" s="4" t="str">
        <f t="shared" si="7"/>
        <v>Odense — Brondby</v>
      </c>
      <c r="J130" s="4">
        <f t="shared" si="8"/>
        <v>1</v>
      </c>
    </row>
    <row r="131" spans="1:10" x14ac:dyDescent="0.25">
      <c r="A131" s="1"/>
      <c r="B131" s="1"/>
      <c r="C131" s="1"/>
      <c r="D131" s="1"/>
      <c r="G131" s="4">
        <f>IF(MATCH(H131,H$2:H131,)=ROW(G130),G130+1,G130)</f>
        <v>14</v>
      </c>
      <c r="H131" s="4" t="str">
        <f t="shared" ref="H131:H135" si="9">IF(MOD(ROW(),2),MID(I131,SEARCH(" —",I131)+3,127),MID(I131,1,SEARCH(" —",I131)-1))</f>
        <v>Brondby</v>
      </c>
      <c r="I131" s="4" t="str">
        <f t="shared" ref="I131:I135" si="10">INDEX(A:A,ROW()/2+1)</f>
        <v>Odense — Brondby</v>
      </c>
      <c r="J131" s="4">
        <f t="shared" ref="J131:J135" si="11">INDEX(B:C,ROW()/2+1,MOD(ROW(),2)+1)</f>
        <v>0</v>
      </c>
    </row>
    <row r="132" spans="1:10" x14ac:dyDescent="0.25">
      <c r="A132" s="1"/>
      <c r="B132" s="1"/>
      <c r="C132" s="1"/>
      <c r="D132" s="1"/>
      <c r="G132" s="4">
        <f>IF(MATCH(H132,H$2:H132,)=ROW(G131),G131+1,G131)</f>
        <v>14</v>
      </c>
      <c r="H132" s="4" t="str">
        <f t="shared" si="9"/>
        <v>Randers FC</v>
      </c>
      <c r="I132" s="4" t="str">
        <f t="shared" si="10"/>
        <v>Randers FC — Viborg</v>
      </c>
      <c r="J132" s="4">
        <f t="shared" si="11"/>
        <v>1</v>
      </c>
    </row>
    <row r="133" spans="1:10" x14ac:dyDescent="0.25">
      <c r="A133" s="1"/>
      <c r="B133" s="1"/>
      <c r="C133" s="1"/>
      <c r="D133" s="1"/>
      <c r="G133" s="4">
        <f>IF(MATCH(H133,H$2:H133,)=ROW(G132),G132+1,G132)</f>
        <v>14</v>
      </c>
      <c r="H133" s="4" t="str">
        <f t="shared" si="9"/>
        <v>Viborg</v>
      </c>
      <c r="I133" s="4" t="str">
        <f t="shared" si="10"/>
        <v>Randers FC — Viborg</v>
      </c>
      <c r="J133" s="4">
        <f t="shared" si="11"/>
        <v>1</v>
      </c>
    </row>
    <row r="134" spans="1:10" x14ac:dyDescent="0.25">
      <c r="A134" s="1"/>
      <c r="B134" s="1"/>
      <c r="C134" s="1"/>
      <c r="D134" s="1"/>
      <c r="G134" s="4">
        <f>IF(MATCH(H134,H$2:H134,)=ROW(G133),G133+1,G133)</f>
        <v>14</v>
      </c>
      <c r="H134" s="4" t="str">
        <f t="shared" si="9"/>
        <v>Sonderjyske</v>
      </c>
      <c r="I134" s="4" t="str">
        <f t="shared" si="10"/>
        <v>Sonderjyske — Midtjylland</v>
      </c>
      <c r="J134" s="4">
        <f t="shared" si="11"/>
        <v>0</v>
      </c>
    </row>
    <row r="135" spans="1:10" x14ac:dyDescent="0.25">
      <c r="A135" s="1"/>
      <c r="B135" s="1"/>
      <c r="C135" s="1"/>
      <c r="D135" s="1"/>
      <c r="G135" s="4">
        <f>IF(MATCH(H135,H$2:H135,)=ROW(G134),G134+1,G134)</f>
        <v>14</v>
      </c>
      <c r="H135" s="4" t="str">
        <f t="shared" si="9"/>
        <v>Midtjylland</v>
      </c>
      <c r="I135" s="4" t="str">
        <f t="shared" si="10"/>
        <v>Sonderjyske — Midtjylland</v>
      </c>
      <c r="J135" s="4">
        <f t="shared" si="11"/>
        <v>0</v>
      </c>
    </row>
    <row r="136" spans="1:10" x14ac:dyDescent="0.25">
      <c r="A136" s="1"/>
      <c r="B136" s="1"/>
      <c r="C136" s="1"/>
      <c r="D136" s="1"/>
    </row>
    <row r="137" spans="1:10" x14ac:dyDescent="0.25">
      <c r="A137" s="1"/>
      <c r="B137" s="1"/>
      <c r="C137" s="1"/>
      <c r="D137" s="1"/>
    </row>
    <row r="138" spans="1:10" x14ac:dyDescent="0.25">
      <c r="A138" s="1"/>
      <c r="B138" s="1"/>
      <c r="C138" s="1"/>
      <c r="D138" s="1"/>
    </row>
    <row r="139" spans="1:10" x14ac:dyDescent="0.25">
      <c r="A139" s="1"/>
      <c r="B139" s="1"/>
      <c r="C139" s="1"/>
      <c r="D139" s="1"/>
    </row>
    <row r="140" spans="1:10" x14ac:dyDescent="0.25">
      <c r="A140" s="1"/>
      <c r="B140" s="1"/>
      <c r="C140" s="1"/>
      <c r="D140" s="1"/>
    </row>
    <row r="141" spans="1:10" x14ac:dyDescent="0.25">
      <c r="A141" s="1"/>
      <c r="B141" s="1"/>
      <c r="C141" s="1"/>
      <c r="D141" s="1"/>
    </row>
    <row r="142" spans="1:10" x14ac:dyDescent="0.25">
      <c r="A142" s="1"/>
      <c r="B142" s="1"/>
      <c r="C142" s="1"/>
      <c r="D142" s="1"/>
    </row>
    <row r="143" spans="1:10" x14ac:dyDescent="0.25">
      <c r="A143" s="1"/>
      <c r="B143" s="1"/>
      <c r="C143" s="1"/>
      <c r="D143" s="1"/>
    </row>
    <row r="144" spans="1:10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2018-08-09T13:49:45Z</dcterms:modified>
</cp:coreProperties>
</file>