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uban_post\Documents\"/>
    </mc:Choice>
  </mc:AlternateContent>
  <bookViews>
    <workbookView xWindow="0" yWindow="0" windowWidth="20490" windowHeight="7755" activeTab="1"/>
  </bookViews>
  <sheets>
    <sheet name="Лист1" sheetId="1" r:id="rId1"/>
    <sheet name="Лист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D8" i="2"/>
  <c r="D9" i="2"/>
  <c r="D10" i="2"/>
  <c r="D11" i="2"/>
  <c r="D12" i="2"/>
  <c r="D13" i="2"/>
  <c r="D14" i="2"/>
  <c r="D15" i="2"/>
  <c r="B23" i="1"/>
  <c r="B22" i="1"/>
  <c r="B21" i="1"/>
  <c r="H20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<sst xmlns="http://schemas.openxmlformats.org/spreadsheetml/2006/main" count="54" uniqueCount="21">
  <si>
    <t>nom</t>
  </si>
  <si>
    <t>Марка автобуса</t>
  </si>
  <si>
    <t>Гос.номер с кодом региона</t>
  </si>
  <si>
    <t>Идентификатор блока Глонасс\IMEI</t>
  </si>
  <si>
    <t>Модель бортового блока</t>
  </si>
  <si>
    <t>id-m</t>
  </si>
  <si>
    <t>id-org</t>
  </si>
  <si>
    <t>marshr</t>
  </si>
  <si>
    <t>kolvo</t>
  </si>
  <si>
    <t>ООО "Колос"</t>
  </si>
  <si>
    <t>№п.п</t>
  </si>
  <si>
    <t>№выхода\графика</t>
  </si>
  <si>
    <t>Государственный номер с кодом регтона</t>
  </si>
  <si>
    <t>Идентификационный номер бортового блока ГЛОНАСС (IMEI)*</t>
  </si>
  <si>
    <t>Прим.</t>
  </si>
  <si>
    <t>Столбец1</t>
  </si>
  <si>
    <t>46ц7347</t>
  </si>
  <si>
    <t>12\08\2018</t>
  </si>
  <si>
    <t>Бланк по м. №10 на</t>
  </si>
  <si>
    <t>Бланк по м53 №53 на</t>
  </si>
  <si>
    <t>переносится только 1 строка?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</si>
</sst>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[$-419]General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/>
  </cellStyleXfs>
  <cellXfs count="28">
    <xf numFmtId="0" fontId="0" fillId="0" borderId="0" xfId="0"/>
    <xf numFmtId="0" fontId="0" fillId="0" borderId="1" xfId="0" applyBorder="1" applyAlignment="1"/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/>
    <xf numFmtId="164" fontId="1" fillId="0" borderId="1" xfId="1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vertical="top"/>
    </xf>
    <xf numFmtId="1" fontId="1" fillId="0" borderId="1" xfId="1" applyNumberFormat="1" applyFont="1" applyFill="1" applyBorder="1" applyAlignment="1" applyProtection="1">
      <alignment horizontal="left" wrapText="1"/>
      <protection locked="0"/>
    </xf>
    <xf numFmtId="164" fontId="0" fillId="0" borderId="0" xfId="0" applyNumberFormat="1" applyAlignment="1">
      <alignment horizontal="left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7" xfId="0" applyNumberFormat="1" applyBorder="1"/>
    <xf numFmtId="0" fontId="0" fillId="0" borderId="1" xfId="0" applyNumberFormat="1" applyBorder="1"/>
    <xf numFmtId="0" fontId="0" fillId="0" borderId="2" xfId="0" applyBorder="1"/>
    <xf numFmtId="0" fontId="0" fillId="0" borderId="10" xfId="0" applyNumberFormat="1" applyBorder="1"/>
    <xf numFmtId="0" fontId="0" fillId="2" borderId="1" xfId="0" applyFill="1" applyBorder="1" applyAlignment="1"/>
    <xf numFmtId="0" fontId="0" fillId="2" borderId="1" xfId="0" applyFill="1" applyBorder="1"/>
    <xf numFmtId="0" fontId="0" fillId="2" borderId="0" xfId="0" applyFill="1"/>
  </cellXfs>
  <cellStyles count="2">
    <cellStyle name="Обычный" xfId="0" builtinId="0"/>
    <cellStyle name="Обычный_Лист1" xfId="1"/>
  </cellStyles>
  <dxfs count="23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00000"/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00000"/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5;&#1094;/&#1060;&#1072;&#1082;&#1090;&#1080;&#1095;&#1077;&#1089;&#1082;&#1080;&#1081;%20&#1074;&#1099;&#1087;&#1091;&#1089;&#1082;-&#1089;&#1074;&#1086;&#1076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ВЫПУСКА"/>
      <sheetName val="СВ1"/>
      <sheetName val="СВ2"/>
      <sheetName val="Бланк Назначения"/>
      <sheetName val="Прогноз Нарушений ТНЦ"/>
      <sheetName val="реестр маршрутов"/>
      <sheetName val="реестр блоков глонасс"/>
    </sheetNames>
    <sheetDataSet>
      <sheetData sheetId="0">
        <row r="28">
          <cell r="F28" t="str">
            <v>ПАЗ 320302-12</v>
          </cell>
        </row>
        <row r="32">
          <cell r="F32" t="str">
            <v>HYUNDAI HD (LWB) COUNTY</v>
          </cell>
        </row>
        <row r="33">
          <cell r="F33" t="str">
            <v>HYUNDAI HD (SWB) COUNTY</v>
          </cell>
        </row>
        <row r="34">
          <cell r="F34" t="str">
            <v>HYUNDAI HD</v>
          </cell>
        </row>
        <row r="35">
          <cell r="F35" t="str">
            <v>HYUNDAI HD SWB COUNTI</v>
          </cell>
        </row>
        <row r="36">
          <cell r="F36" t="str">
            <v>HYUNDAI HD (COUNTY) SWB</v>
          </cell>
        </row>
        <row r="37">
          <cell r="F37" t="str">
            <v>2227SK/2227SK</v>
          </cell>
        </row>
        <row r="38">
          <cell r="F38" t="str">
            <v>ХЮНДАЙ HD COUNTY SWB</v>
          </cell>
        </row>
        <row r="39">
          <cell r="F39" t="str">
            <v>HYUNDAI HD (LWB) COUNTY</v>
          </cell>
        </row>
        <row r="40">
          <cell r="F40" t="str">
            <v>HYUNDAI HD (SWB) COUNTY</v>
          </cell>
        </row>
        <row r="224">
          <cell r="F224" t="str">
            <v>HYUNDAI HD (SWB) COUNTY</v>
          </cell>
        </row>
        <row r="225">
          <cell r="F225" t="str">
            <v>ПЕЖО 2227 SK</v>
          </cell>
        </row>
        <row r="226">
          <cell r="F226" t="str">
            <v>HYUNDAI HD (SWB) COUNTY</v>
          </cell>
        </row>
        <row r="227">
          <cell r="F227" t="str">
            <v>REAL 0000010</v>
          </cell>
        </row>
        <row r="228">
          <cell r="F228" t="str">
            <v>HYUNDAI HD (SWB) COUNTY</v>
          </cell>
        </row>
        <row r="229">
          <cell r="F229" t="str">
            <v>HYUNDAI HD (SWB) COUNTY</v>
          </cell>
        </row>
        <row r="230">
          <cell r="F230" t="str">
            <v xml:space="preserve">HYUNDAI HD (LWB) COUNTY </v>
          </cell>
        </row>
        <row r="231">
          <cell r="F231" t="str">
            <v>HYUNDAI HD (LWB) COUNTY</v>
          </cell>
        </row>
        <row r="232">
          <cell r="F232" t="str">
            <v>HYUNDAI HD (SWB) COUNTY</v>
          </cell>
        </row>
        <row r="233">
          <cell r="F233" t="str">
            <v>ПАЗ 320302-08</v>
          </cell>
        </row>
        <row r="234">
          <cell r="F234" t="str">
            <v>REAL</v>
          </cell>
        </row>
        <row r="235">
          <cell r="F235" t="str">
            <v>HYUNDAI HD (SWB) COUNTY</v>
          </cell>
        </row>
      </sheetData>
      <sheetData sheetId="1">
        <row r="1">
          <cell r="B1" t="str">
            <v>Марка автобуса</v>
          </cell>
          <cell r="H1" t="str">
            <v>marshr</v>
          </cell>
        </row>
        <row r="2">
          <cell r="B2" t="str">
            <v>ПАЗ 320302-08</v>
          </cell>
          <cell r="H2">
            <v>11</v>
          </cell>
        </row>
        <row r="3">
          <cell r="B3" t="str">
            <v>HYUNDAI HD (LWB) COUNTY</v>
          </cell>
          <cell r="H3">
            <v>34</v>
          </cell>
        </row>
        <row r="4">
          <cell r="B4" t="str">
            <v>HYUNDAI HD (SWB) COUNTY</v>
          </cell>
          <cell r="H4">
            <v>34</v>
          </cell>
        </row>
        <row r="5">
          <cell r="B5" t="str">
            <v>HYUNDAI HD</v>
          </cell>
          <cell r="H5">
            <v>34</v>
          </cell>
        </row>
        <row r="6">
          <cell r="B6" t="str">
            <v>HYUNDAI HD SWB COUNTI</v>
          </cell>
          <cell r="H6">
            <v>34</v>
          </cell>
        </row>
        <row r="7">
          <cell r="B7" t="str">
            <v>HYUNDAI HD (COUNTY) SWB</v>
          </cell>
          <cell r="H7">
            <v>34</v>
          </cell>
        </row>
        <row r="8">
          <cell r="B8" t="str">
            <v>2227SK/2227SK</v>
          </cell>
          <cell r="H8">
            <v>34</v>
          </cell>
        </row>
        <row r="9">
          <cell r="B9" t="str">
            <v>ХЮНДАЙ HD COUNTY SWB</v>
          </cell>
          <cell r="H9">
            <v>34</v>
          </cell>
        </row>
        <row r="10">
          <cell r="B10" t="str">
            <v>HYUNDAI HD (LWB) COUNTY</v>
          </cell>
          <cell r="H10">
            <v>34</v>
          </cell>
        </row>
        <row r="11">
          <cell r="B11" t="str">
            <v>HYUNDAI HD (SWB) COUNTY</v>
          </cell>
          <cell r="H11">
            <v>34</v>
          </cell>
        </row>
        <row r="12">
          <cell r="B12" t="str">
            <v>HYUNDAI HD (SWB) COUNTY</v>
          </cell>
          <cell r="H12">
            <v>34</v>
          </cell>
        </row>
        <row r="13">
          <cell r="B13" t="str">
            <v>ПЕЖО 2227 SK</v>
          </cell>
          <cell r="H13">
            <v>34</v>
          </cell>
        </row>
        <row r="14">
          <cell r="B14" t="str">
            <v>HYUNDAI HD (SWB) COUNTY</v>
          </cell>
          <cell r="H14">
            <v>34</v>
          </cell>
        </row>
        <row r="15">
          <cell r="B15" t="str">
            <v>REAL 0000010</v>
          </cell>
          <cell r="H15">
            <v>34</v>
          </cell>
        </row>
        <row r="16">
          <cell r="B16" t="str">
            <v>HYUNDAI HD (SWB) COUNTY</v>
          </cell>
          <cell r="H16">
            <v>34</v>
          </cell>
        </row>
        <row r="17">
          <cell r="B17" t="str">
            <v>HYUNDAI HD (SWB) COUNTY</v>
          </cell>
          <cell r="H17">
            <v>34</v>
          </cell>
        </row>
        <row r="18">
          <cell r="B18" t="str">
            <v xml:space="preserve">HYUNDAI HD (LWB) COUNTY </v>
          </cell>
          <cell r="H18">
            <v>34</v>
          </cell>
        </row>
        <row r="19">
          <cell r="B19" t="str">
            <v>HYUNDAI HD (LWB) COUNTY</v>
          </cell>
          <cell r="H19">
            <v>34</v>
          </cell>
        </row>
        <row r="20">
          <cell r="B20" t="str">
            <v>HYUNDAI HD (SWB) COUNTY</v>
          </cell>
          <cell r="H20">
            <v>34</v>
          </cell>
        </row>
        <row r="21">
          <cell r="B21" t="str">
            <v>REAL</v>
          </cell>
          <cell r="H21">
            <v>75</v>
          </cell>
        </row>
        <row r="22">
          <cell r="B22" t="str">
            <v>HYUNDAI HD (SWB) COUNTY</v>
          </cell>
          <cell r="H22">
            <v>75</v>
          </cell>
        </row>
        <row r="23">
          <cell r="B23" t="str">
            <v>ПАЗ 320302-12</v>
          </cell>
          <cell r="H23">
            <v>106</v>
          </cell>
        </row>
        <row r="24">
          <cell r="B24" t="str">
            <v>HYUNDAI HD (LWB) COUNTY</v>
          </cell>
          <cell r="H24" t="str">
            <v>ВАХТА</v>
          </cell>
        </row>
        <row r="25">
          <cell r="B25" t="str">
            <v>ПАЗ 320302-12</v>
          </cell>
          <cell r="H25">
            <v>106</v>
          </cell>
        </row>
        <row r="26">
          <cell r="B26" t="str">
            <v>ПАЗ 320402-03</v>
          </cell>
          <cell r="H26">
            <v>106</v>
          </cell>
        </row>
        <row r="27">
          <cell r="B27" t="str">
            <v>ПАЗ 320402-05</v>
          </cell>
          <cell r="H27">
            <v>106</v>
          </cell>
        </row>
        <row r="28">
          <cell r="B28" t="str">
            <v>ПАЗ 320412-10</v>
          </cell>
          <cell r="H28">
            <v>106</v>
          </cell>
        </row>
        <row r="29">
          <cell r="B29" t="str">
            <v>ПАЗ 320302-11</v>
          </cell>
          <cell r="H29">
            <v>106</v>
          </cell>
        </row>
        <row r="30">
          <cell r="B30" t="str">
            <v>ПАЗ 320302-11</v>
          </cell>
          <cell r="H30">
            <v>106</v>
          </cell>
        </row>
        <row r="31">
          <cell r="B31" t="str">
            <v>ПАЗ 320302-11</v>
          </cell>
          <cell r="H31">
            <v>106</v>
          </cell>
        </row>
        <row r="32">
          <cell r="B32" t="str">
            <v>ПАЗ 320302-11</v>
          </cell>
          <cell r="H32">
            <v>106</v>
          </cell>
        </row>
        <row r="33">
          <cell r="B33" t="str">
            <v>ПАЗ 320302-11</v>
          </cell>
          <cell r="H33">
            <v>106</v>
          </cell>
        </row>
        <row r="34">
          <cell r="B34" t="str">
            <v>ПАЗ 320302-11</v>
          </cell>
          <cell r="H34">
            <v>106</v>
          </cell>
        </row>
        <row r="35">
          <cell r="B35" t="str">
            <v>ПАЗ 320302-11</v>
          </cell>
          <cell r="H35">
            <v>106</v>
          </cell>
        </row>
        <row r="36">
          <cell r="B36" t="str">
            <v>ПАЗ 320302-11</v>
          </cell>
          <cell r="H36">
            <v>106</v>
          </cell>
        </row>
        <row r="37">
          <cell r="B37" t="str">
            <v>ПАЗ 320302-11</v>
          </cell>
          <cell r="H37">
            <v>106</v>
          </cell>
        </row>
        <row r="38">
          <cell r="B38" t="str">
            <v>ПАЗ 320412-10</v>
          </cell>
          <cell r="H38">
            <v>114</v>
          </cell>
        </row>
        <row r="39">
          <cell r="B39" t="str">
            <v>ПАЗ 320412-10</v>
          </cell>
          <cell r="H39">
            <v>11</v>
          </cell>
        </row>
        <row r="40">
          <cell r="B40" t="str">
            <v>ПАЗ 320412-10</v>
          </cell>
          <cell r="H40">
            <v>11</v>
          </cell>
        </row>
        <row r="41">
          <cell r="B41" t="str">
            <v>ПАЗ 320412-04</v>
          </cell>
          <cell r="H41">
            <v>11</v>
          </cell>
        </row>
        <row r="42">
          <cell r="B42" t="str">
            <v>ПАЗ 320412-04</v>
          </cell>
          <cell r="H42">
            <v>11</v>
          </cell>
        </row>
        <row r="43">
          <cell r="B43" t="str">
            <v>ПАЗ 320412-04</v>
          </cell>
          <cell r="H43">
            <v>11</v>
          </cell>
        </row>
        <row r="44">
          <cell r="B44" t="str">
            <v>ПАЗ 320412-04</v>
          </cell>
          <cell r="H44">
            <v>11</v>
          </cell>
        </row>
        <row r="45">
          <cell r="B45" t="str">
            <v>ПАЗ 320412-04</v>
          </cell>
          <cell r="H45">
            <v>11</v>
          </cell>
        </row>
        <row r="46">
          <cell r="B46" t="str">
            <v>ПАЗ 320412-04</v>
          </cell>
          <cell r="H46">
            <v>11</v>
          </cell>
        </row>
        <row r="47">
          <cell r="B47" t="str">
            <v>ПАЗ 320412-04</v>
          </cell>
          <cell r="H47">
            <v>11</v>
          </cell>
        </row>
        <row r="48">
          <cell r="B48" t="str">
            <v>ПАЗ 320412-10</v>
          </cell>
          <cell r="H48">
            <v>11</v>
          </cell>
        </row>
        <row r="49">
          <cell r="B49" t="str">
            <v>ПАЗ 320412-10</v>
          </cell>
          <cell r="H49">
            <v>11</v>
          </cell>
        </row>
        <row r="50">
          <cell r="B50" t="str">
            <v>ПАЗ 320412-10</v>
          </cell>
          <cell r="H50">
            <v>11</v>
          </cell>
        </row>
        <row r="51">
          <cell r="B51" t="str">
            <v>ПАЗ 320412-10</v>
          </cell>
          <cell r="H51">
            <v>11</v>
          </cell>
        </row>
        <row r="52">
          <cell r="B52" t="str">
            <v>ПАЗ 320412-10</v>
          </cell>
          <cell r="H52">
            <v>11</v>
          </cell>
        </row>
        <row r="53">
          <cell r="B53" t="str">
            <v>ПАЗ 320412-10</v>
          </cell>
          <cell r="H53">
            <v>11</v>
          </cell>
        </row>
        <row r="54">
          <cell r="B54" t="str">
            <v>ПАЗ 320412-10</v>
          </cell>
          <cell r="H54">
            <v>11</v>
          </cell>
        </row>
        <row r="55">
          <cell r="B55" t="str">
            <v>ПАЗ 320412-10</v>
          </cell>
          <cell r="H55">
            <v>11</v>
          </cell>
        </row>
        <row r="56">
          <cell r="B56" t="str">
            <v>ПАЗ 320412-10</v>
          </cell>
          <cell r="H56">
            <v>11</v>
          </cell>
        </row>
        <row r="57">
          <cell r="B57" t="str">
            <v>ПАЗ 320412-10</v>
          </cell>
          <cell r="H57">
            <v>11</v>
          </cell>
        </row>
        <row r="58">
          <cell r="B58" t="str">
            <v>ПАЗ 32054</v>
          </cell>
          <cell r="H58">
            <v>150</v>
          </cell>
        </row>
        <row r="59">
          <cell r="B59" t="str">
            <v>ПАЗ 32054</v>
          </cell>
          <cell r="H59">
            <v>150</v>
          </cell>
        </row>
        <row r="60">
          <cell r="B60" t="str">
            <v>ПАЗ 32054</v>
          </cell>
          <cell r="H60">
            <v>150</v>
          </cell>
        </row>
        <row r="61">
          <cell r="B61" t="str">
            <v>ПАЗ 32054</v>
          </cell>
          <cell r="H61">
            <v>150</v>
          </cell>
        </row>
        <row r="62">
          <cell r="B62" t="str">
            <v>ПАЗ 32054</v>
          </cell>
          <cell r="H62">
            <v>150</v>
          </cell>
        </row>
        <row r="63">
          <cell r="B63" t="str">
            <v>ПАЗ 32053</v>
          </cell>
          <cell r="H63">
            <v>150</v>
          </cell>
        </row>
        <row r="64">
          <cell r="B64" t="str">
            <v>ПАЗ 320302-11</v>
          </cell>
          <cell r="H64">
            <v>150</v>
          </cell>
        </row>
        <row r="65">
          <cell r="B65" t="str">
            <v>ПАЗ 320302-11</v>
          </cell>
          <cell r="H65">
            <v>150</v>
          </cell>
        </row>
        <row r="66">
          <cell r="B66" t="str">
            <v>ПАЗ 320302-11</v>
          </cell>
          <cell r="H66">
            <v>150</v>
          </cell>
        </row>
        <row r="67">
          <cell r="B67" t="str">
            <v>ПАЗ 32054</v>
          </cell>
          <cell r="H67">
            <v>163</v>
          </cell>
        </row>
        <row r="68">
          <cell r="B68" t="str">
            <v>ПАЗ 32054</v>
          </cell>
          <cell r="H68">
            <v>163</v>
          </cell>
        </row>
        <row r="69">
          <cell r="B69" t="str">
            <v>ПАЗ 32054</v>
          </cell>
          <cell r="H69">
            <v>163</v>
          </cell>
        </row>
        <row r="70">
          <cell r="B70" t="str">
            <v>ПАЗ 32054</v>
          </cell>
          <cell r="H70">
            <v>163</v>
          </cell>
        </row>
        <row r="71">
          <cell r="B71" t="str">
            <v>ПАЗ 320302-11</v>
          </cell>
          <cell r="H71">
            <v>163</v>
          </cell>
        </row>
        <row r="72">
          <cell r="B72" t="str">
            <v>HYUNDAI COUNTY КUZBAS</v>
          </cell>
          <cell r="H72">
            <v>31</v>
          </cell>
        </row>
        <row r="73">
          <cell r="B73" t="str">
            <v>ПАЗ-320402-03</v>
          </cell>
          <cell r="H73">
            <v>31</v>
          </cell>
        </row>
        <row r="74">
          <cell r="B74" t="str">
            <v>ПАЗ 320402-03</v>
          </cell>
          <cell r="H74">
            <v>31</v>
          </cell>
        </row>
        <row r="75">
          <cell r="B75" t="str">
            <v>ПАЗ 320540</v>
          </cell>
          <cell r="H75">
            <v>31</v>
          </cell>
        </row>
        <row r="76">
          <cell r="B76" t="str">
            <v>ПАЗ 320402-03</v>
          </cell>
          <cell r="H76">
            <v>31</v>
          </cell>
        </row>
        <row r="77">
          <cell r="B77" t="str">
            <v>ПАЗ 32054</v>
          </cell>
          <cell r="H77">
            <v>31</v>
          </cell>
        </row>
        <row r="78">
          <cell r="B78" t="str">
            <v>HYUNDAI COUNTY KUZBAS</v>
          </cell>
          <cell r="H78">
            <v>44</v>
          </cell>
        </row>
        <row r="79">
          <cell r="B79" t="str">
            <v>HYUNDAI HD (SWB) COUNTY</v>
          </cell>
          <cell r="H79">
            <v>44</v>
          </cell>
        </row>
        <row r="80">
          <cell r="B80" t="str">
            <v>HYUNDAI  COUNTY</v>
          </cell>
          <cell r="H80">
            <v>44</v>
          </cell>
        </row>
        <row r="81">
          <cell r="B81" t="str">
            <v>HYUNDAI HD ( LWB) COUNTI</v>
          </cell>
          <cell r="H81">
            <v>44</v>
          </cell>
        </row>
        <row r="82">
          <cell r="B82" t="str">
            <v>ФИАТ DUCATO</v>
          </cell>
          <cell r="H82">
            <v>44</v>
          </cell>
        </row>
        <row r="83">
          <cell r="B83" t="str">
            <v>ПАЗ 320412-10</v>
          </cell>
          <cell r="H83">
            <v>31</v>
          </cell>
        </row>
        <row r="84">
          <cell r="B84" t="str">
            <v>ПАЗ 320302-08</v>
          </cell>
          <cell r="H84">
            <v>31</v>
          </cell>
        </row>
        <row r="85">
          <cell r="B85" t="str">
            <v>ПАЗ 320302-08</v>
          </cell>
          <cell r="H85">
            <v>31</v>
          </cell>
        </row>
        <row r="86">
          <cell r="B86" t="str">
            <v>ПАЗ 320302-08</v>
          </cell>
          <cell r="H86">
            <v>31</v>
          </cell>
        </row>
        <row r="87">
          <cell r="B87" t="str">
            <v>ПАЗ 320302-08</v>
          </cell>
          <cell r="H87">
            <v>31</v>
          </cell>
        </row>
        <row r="88">
          <cell r="B88" t="str">
            <v>ПАЗ 320302-08</v>
          </cell>
          <cell r="H88">
            <v>31</v>
          </cell>
        </row>
        <row r="89">
          <cell r="B89" t="str">
            <v>ПАЗ 320412-10</v>
          </cell>
          <cell r="H89">
            <v>3</v>
          </cell>
        </row>
        <row r="90">
          <cell r="B90" t="str">
            <v>ПАЗ 320412-10</v>
          </cell>
          <cell r="H90">
            <v>3</v>
          </cell>
        </row>
        <row r="91">
          <cell r="B91" t="str">
            <v>ПАЗ 320412-10</v>
          </cell>
          <cell r="H91">
            <v>3</v>
          </cell>
        </row>
        <row r="92">
          <cell r="B92" t="str">
            <v>ПАЗ 320412-10</v>
          </cell>
          <cell r="H92">
            <v>3</v>
          </cell>
        </row>
        <row r="93">
          <cell r="B93" t="str">
            <v>ПАЗ 320412-10</v>
          </cell>
          <cell r="H93">
            <v>3</v>
          </cell>
        </row>
        <row r="94">
          <cell r="B94" t="str">
            <v>ПАЗ 320412-10</v>
          </cell>
          <cell r="H94">
            <v>3</v>
          </cell>
        </row>
        <row r="95">
          <cell r="B95" t="str">
            <v>ПАЗ 320412-10</v>
          </cell>
          <cell r="H95">
            <v>3</v>
          </cell>
        </row>
        <row r="96">
          <cell r="B96" t="str">
            <v>ПАЗ 320412-10</v>
          </cell>
          <cell r="H96">
            <v>3</v>
          </cell>
        </row>
        <row r="97">
          <cell r="B97" t="str">
            <v>ПАЗ 320412-10</v>
          </cell>
          <cell r="H97">
            <v>3</v>
          </cell>
        </row>
        <row r="98">
          <cell r="B98" t="str">
            <v>ПАЗ 320412-10</v>
          </cell>
          <cell r="H98">
            <v>3</v>
          </cell>
        </row>
        <row r="99">
          <cell r="B99" t="str">
            <v>ПАЗ 320412-10</v>
          </cell>
          <cell r="H99">
            <v>3</v>
          </cell>
        </row>
        <row r="100">
          <cell r="B100" t="str">
            <v>ПАЗ 320412-10</v>
          </cell>
          <cell r="H100">
            <v>3</v>
          </cell>
        </row>
        <row r="101">
          <cell r="B101" t="str">
            <v>ПАЗ 320412-10</v>
          </cell>
          <cell r="H101">
            <v>3</v>
          </cell>
        </row>
        <row r="102">
          <cell r="B102" t="str">
            <v>ПАЗ 320412-10</v>
          </cell>
          <cell r="H102">
            <v>3</v>
          </cell>
        </row>
        <row r="103">
          <cell r="B103" t="str">
            <v>ПАЗ 320412-10</v>
          </cell>
          <cell r="H103">
            <v>3</v>
          </cell>
        </row>
        <row r="104">
          <cell r="B104" t="str">
            <v>ПАЗ 320412-10</v>
          </cell>
          <cell r="H104">
            <v>3</v>
          </cell>
        </row>
        <row r="105">
          <cell r="B105" t="str">
            <v>ПАЗ 320412-10</v>
          </cell>
          <cell r="H105">
            <v>3</v>
          </cell>
        </row>
        <row r="106">
          <cell r="B106" t="str">
            <v>ПАЗ 320412-10</v>
          </cell>
          <cell r="H106">
            <v>3</v>
          </cell>
        </row>
        <row r="107">
          <cell r="B107" t="str">
            <v>ПАЗ 320412-10</v>
          </cell>
          <cell r="H107">
            <v>3</v>
          </cell>
        </row>
        <row r="108">
          <cell r="B108" t="str">
            <v>ПАЗ 320412-10</v>
          </cell>
          <cell r="H108">
            <v>3</v>
          </cell>
        </row>
        <row r="109">
          <cell r="B109" t="str">
            <v>ПАЗ 320412-10</v>
          </cell>
          <cell r="H109">
            <v>3</v>
          </cell>
        </row>
        <row r="110">
          <cell r="B110" t="str">
            <v>Хендэ Каунти</v>
          </cell>
          <cell r="H110">
            <v>20</v>
          </cell>
        </row>
        <row r="111">
          <cell r="B111" t="str">
            <v>32361-АВТОЛАЙН ФОРД</v>
          </cell>
          <cell r="H111">
            <v>20</v>
          </cell>
        </row>
        <row r="112">
          <cell r="B112" t="str">
            <v>HYUNDAI HD (LWB) COUNTY</v>
          </cell>
          <cell r="H112">
            <v>7</v>
          </cell>
        </row>
        <row r="113">
          <cell r="B113" t="str">
            <v xml:space="preserve">HYUNDAI HD COUNTY </v>
          </cell>
          <cell r="H113">
            <v>7</v>
          </cell>
        </row>
        <row r="114">
          <cell r="B114" t="str">
            <v>HYUNDAI COUNTI</v>
          </cell>
          <cell r="H114">
            <v>7</v>
          </cell>
        </row>
        <row r="115">
          <cell r="B115" t="str">
            <v>Hyundai HD SWB COUNTI</v>
          </cell>
          <cell r="H115">
            <v>7</v>
          </cell>
        </row>
        <row r="116">
          <cell r="B116" t="str">
            <v>ПАЗ 320412-10</v>
          </cell>
          <cell r="H116">
            <v>141</v>
          </cell>
        </row>
        <row r="117">
          <cell r="B117" t="str">
            <v>ПАЗ 320412-10</v>
          </cell>
          <cell r="H117">
            <v>141</v>
          </cell>
        </row>
        <row r="118">
          <cell r="B118" t="str">
            <v>ПАЗ 320412-10</v>
          </cell>
          <cell r="H118">
            <v>141</v>
          </cell>
        </row>
        <row r="119">
          <cell r="B119" t="str">
            <v>ПАЗ 320412-10</v>
          </cell>
          <cell r="H119">
            <v>141</v>
          </cell>
        </row>
        <row r="120">
          <cell r="B120" t="str">
            <v>ПАЗ 320412-10</v>
          </cell>
          <cell r="H120">
            <v>141</v>
          </cell>
        </row>
        <row r="121">
          <cell r="B121" t="str">
            <v>ПАЗ 320412-10</v>
          </cell>
          <cell r="H121">
            <v>141</v>
          </cell>
        </row>
        <row r="122">
          <cell r="B122" t="str">
            <v>ПАЗ 320412-10</v>
          </cell>
          <cell r="H122">
            <v>141</v>
          </cell>
        </row>
        <row r="123">
          <cell r="B123" t="str">
            <v>ПАЗ 320412-10</v>
          </cell>
          <cell r="H123">
            <v>141</v>
          </cell>
        </row>
        <row r="124">
          <cell r="B124" t="str">
            <v>ПАЗ 320412-10</v>
          </cell>
          <cell r="H124">
            <v>189</v>
          </cell>
        </row>
        <row r="125">
          <cell r="B125" t="str">
            <v>ПАЗ 320412-10</v>
          </cell>
          <cell r="H125">
            <v>189</v>
          </cell>
        </row>
        <row r="126">
          <cell r="B126" t="str">
            <v>ПАЗ 320412-10</v>
          </cell>
          <cell r="H126">
            <v>189</v>
          </cell>
        </row>
        <row r="127">
          <cell r="B127" t="str">
            <v>ПАЗ 320412-10</v>
          </cell>
          <cell r="H127">
            <v>189</v>
          </cell>
        </row>
        <row r="128">
          <cell r="B128" t="str">
            <v>ПАЗ 320402-03</v>
          </cell>
          <cell r="H128">
            <v>141</v>
          </cell>
        </row>
        <row r="129">
          <cell r="B129" t="str">
            <v>ПАЗ 320412-10</v>
          </cell>
          <cell r="H129">
            <v>154</v>
          </cell>
        </row>
        <row r="130">
          <cell r="B130" t="str">
            <v>ПАЗ 320412-10</v>
          </cell>
          <cell r="H130">
            <v>154</v>
          </cell>
        </row>
        <row r="131">
          <cell r="B131" t="str">
            <v>ПАЗ 320412-10</v>
          </cell>
          <cell r="H131">
            <v>154</v>
          </cell>
        </row>
        <row r="132">
          <cell r="B132" t="str">
            <v>ПАЗ 320412-10</v>
          </cell>
          <cell r="H132">
            <v>154</v>
          </cell>
        </row>
        <row r="133">
          <cell r="B133" t="str">
            <v>ПАЗ-320302-11</v>
          </cell>
          <cell r="H133">
            <v>186</v>
          </cell>
        </row>
        <row r="134">
          <cell r="B134" t="str">
            <v>ПАЗ 320412-10</v>
          </cell>
          <cell r="H134">
            <v>161</v>
          </cell>
        </row>
        <row r="135">
          <cell r="B135" t="str">
            <v>ПАЗ 320412-10</v>
          </cell>
          <cell r="H135">
            <v>161</v>
          </cell>
        </row>
        <row r="136">
          <cell r="B136" t="str">
            <v>ПАЗ 320412-10</v>
          </cell>
          <cell r="H136">
            <v>161</v>
          </cell>
        </row>
        <row r="137">
          <cell r="B137" t="str">
            <v>ПАЗ 320412-10</v>
          </cell>
          <cell r="H137">
            <v>161</v>
          </cell>
        </row>
        <row r="138">
          <cell r="B138" t="str">
            <v>ПАЗ 320412-10</v>
          </cell>
          <cell r="H138">
            <v>140</v>
          </cell>
        </row>
        <row r="139">
          <cell r="B139" t="str">
            <v>ПАЗ 320302-08</v>
          </cell>
          <cell r="H139">
            <v>140</v>
          </cell>
        </row>
        <row r="140">
          <cell r="B140" t="str">
            <v>ПАЗ 320302-11</v>
          </cell>
          <cell r="H140">
            <v>140</v>
          </cell>
        </row>
        <row r="141">
          <cell r="B141" t="str">
            <v>ПАЗ 320412-10</v>
          </cell>
          <cell r="H141">
            <v>140</v>
          </cell>
        </row>
        <row r="142">
          <cell r="B142" t="str">
            <v>ПАЗ 320402-03</v>
          </cell>
          <cell r="H142">
            <v>28</v>
          </cell>
        </row>
        <row r="143">
          <cell r="B143" t="str">
            <v>ПАЗ 320402-03</v>
          </cell>
          <cell r="H143">
            <v>28</v>
          </cell>
        </row>
        <row r="144">
          <cell r="B144" t="str">
            <v>ПАЗ 320302-08</v>
          </cell>
          <cell r="H144">
            <v>28</v>
          </cell>
        </row>
        <row r="145">
          <cell r="B145" t="str">
            <v>ПАЗ 320402-03</v>
          </cell>
          <cell r="H145">
            <v>28</v>
          </cell>
        </row>
        <row r="146">
          <cell r="B146" t="str">
            <v>ПАЗ 320402-05</v>
          </cell>
          <cell r="H146">
            <v>28</v>
          </cell>
        </row>
        <row r="147">
          <cell r="B147" t="str">
            <v>ПАЗ 320402-03</v>
          </cell>
          <cell r="H147">
            <v>28</v>
          </cell>
        </row>
        <row r="148">
          <cell r="B148" t="str">
            <v>ПАЗ 320302-11</v>
          </cell>
          <cell r="H148">
            <v>28</v>
          </cell>
        </row>
        <row r="149">
          <cell r="B149" t="str">
            <v>ПАЗ 320412-10</v>
          </cell>
          <cell r="H149">
            <v>28</v>
          </cell>
        </row>
        <row r="150">
          <cell r="B150" t="str">
            <v>ПАЗ 320412-10</v>
          </cell>
          <cell r="H150">
            <v>28</v>
          </cell>
        </row>
        <row r="151">
          <cell r="B151" t="str">
            <v>ПАЗ 320412-10</v>
          </cell>
          <cell r="H151">
            <v>28</v>
          </cell>
        </row>
        <row r="152">
          <cell r="B152" t="str">
            <v>ПАЗ 320412-10</v>
          </cell>
          <cell r="H152">
            <v>28</v>
          </cell>
        </row>
        <row r="153">
          <cell r="B153" t="str">
            <v>ПАЗ 320302-11</v>
          </cell>
          <cell r="H153">
            <v>28</v>
          </cell>
        </row>
        <row r="154">
          <cell r="B154" t="str">
            <v>ПАЗ 320412-10</v>
          </cell>
          <cell r="H154">
            <v>28</v>
          </cell>
        </row>
        <row r="155">
          <cell r="B155" t="str">
            <v>ПАЗ 320302-11</v>
          </cell>
          <cell r="H155">
            <v>1</v>
          </cell>
        </row>
        <row r="156">
          <cell r="B156" t="str">
            <v>ПАЗ 320302-11</v>
          </cell>
          <cell r="H156">
            <v>1</v>
          </cell>
        </row>
        <row r="157">
          <cell r="B157" t="str">
            <v>ПАЗ 320302-11</v>
          </cell>
          <cell r="H157">
            <v>1</v>
          </cell>
        </row>
        <row r="158">
          <cell r="B158" t="str">
            <v>ПАЗ 320302-11</v>
          </cell>
          <cell r="H158">
            <v>1</v>
          </cell>
        </row>
        <row r="159">
          <cell r="B159" t="str">
            <v>ПАЗ 320302-11</v>
          </cell>
          <cell r="H159">
            <v>1</v>
          </cell>
        </row>
        <row r="160">
          <cell r="B160" t="str">
            <v>ПАЗ 320412-10</v>
          </cell>
          <cell r="H160">
            <v>1</v>
          </cell>
        </row>
        <row r="161">
          <cell r="B161" t="str">
            <v>ПАЗ 320412-10</v>
          </cell>
          <cell r="H161">
            <v>1</v>
          </cell>
        </row>
        <row r="162">
          <cell r="B162" t="str">
            <v>ПАЗ 320302-11</v>
          </cell>
          <cell r="H162">
            <v>1</v>
          </cell>
        </row>
        <row r="163">
          <cell r="B163" t="str">
            <v>ПАЗ 320302-11</v>
          </cell>
          <cell r="H163">
            <v>1</v>
          </cell>
        </row>
        <row r="164">
          <cell r="B164" t="str">
            <v>ПАЗ 320412-10</v>
          </cell>
          <cell r="H164">
            <v>1</v>
          </cell>
        </row>
        <row r="165">
          <cell r="B165" t="str">
            <v>ПАЗ 320412-10</v>
          </cell>
          <cell r="H165">
            <v>1</v>
          </cell>
        </row>
        <row r="166">
          <cell r="B166" t="str">
            <v>ПАЗ 320412-10</v>
          </cell>
          <cell r="H166">
            <v>1</v>
          </cell>
        </row>
        <row r="167">
          <cell r="B167" t="str">
            <v>ПАЗ 320302-12</v>
          </cell>
          <cell r="H167">
            <v>151</v>
          </cell>
        </row>
        <row r="168">
          <cell r="B168" t="str">
            <v>ПАЗ-332053</v>
          </cell>
          <cell r="H168">
            <v>187</v>
          </cell>
        </row>
        <row r="169">
          <cell r="B169" t="str">
            <v>ПАЗ 32054</v>
          </cell>
          <cell r="H169">
            <v>187</v>
          </cell>
        </row>
        <row r="170">
          <cell r="B170" t="str">
            <v>ПАЗ-32053</v>
          </cell>
          <cell r="H170">
            <v>187</v>
          </cell>
        </row>
        <row r="171">
          <cell r="B171" t="str">
            <v>ГАЗ 3322133</v>
          </cell>
          <cell r="H171">
            <v>102</v>
          </cell>
        </row>
        <row r="172">
          <cell r="B172" t="str">
            <v>ПАЗ 320302-12</v>
          </cell>
          <cell r="H172">
            <v>151</v>
          </cell>
        </row>
        <row r="173">
          <cell r="B173" t="str">
            <v>ПАЗ 320302-12</v>
          </cell>
          <cell r="H173">
            <v>151</v>
          </cell>
        </row>
        <row r="174">
          <cell r="B174" t="str">
            <v>ПАЗ 320302-12</v>
          </cell>
          <cell r="H174">
            <v>151</v>
          </cell>
        </row>
        <row r="175">
          <cell r="B175" t="str">
            <v>ПАЗ 320302-11</v>
          </cell>
          <cell r="H175">
            <v>151</v>
          </cell>
        </row>
        <row r="176">
          <cell r="B176" t="str">
            <v>ПАЗ 320402-05</v>
          </cell>
          <cell r="H176">
            <v>67</v>
          </cell>
        </row>
        <row r="177">
          <cell r="B177" t="str">
            <v>ПАЗ 320402-04</v>
          </cell>
          <cell r="H177">
            <v>67</v>
          </cell>
        </row>
        <row r="178">
          <cell r="B178" t="str">
            <v>ПАЗ 320402-05</v>
          </cell>
          <cell r="H178">
            <v>67</v>
          </cell>
        </row>
        <row r="179">
          <cell r="B179" t="str">
            <v>ПАЗ 320302-08</v>
          </cell>
          <cell r="H179">
            <v>67</v>
          </cell>
        </row>
        <row r="180">
          <cell r="B180" t="str">
            <v>ПАЗ 320302-11</v>
          </cell>
          <cell r="H180">
            <v>26</v>
          </cell>
        </row>
        <row r="181">
          <cell r="B181" t="str">
            <v>ПАЗ 320302-11</v>
          </cell>
          <cell r="H181">
            <v>26</v>
          </cell>
        </row>
        <row r="182">
          <cell r="B182" t="str">
            <v>ПАЗ 320302-11</v>
          </cell>
          <cell r="H182">
            <v>26</v>
          </cell>
        </row>
        <row r="183">
          <cell r="B183" t="str">
            <v>ПАЗ 320302-11</v>
          </cell>
          <cell r="H183">
            <v>26</v>
          </cell>
        </row>
        <row r="184">
          <cell r="B184" t="str">
            <v>ПАЗ 320302-11</v>
          </cell>
          <cell r="H184">
            <v>26</v>
          </cell>
        </row>
        <row r="185">
          <cell r="B185" t="str">
            <v>ПАЗ 320302-11</v>
          </cell>
          <cell r="H185">
            <v>26</v>
          </cell>
        </row>
        <row r="186">
          <cell r="B186" t="str">
            <v>ПАЗ 320302-11</v>
          </cell>
          <cell r="H186">
            <v>26</v>
          </cell>
        </row>
        <row r="187">
          <cell r="B187" t="str">
            <v>ПАЗ 320302-08</v>
          </cell>
          <cell r="H187">
            <v>26</v>
          </cell>
        </row>
        <row r="188">
          <cell r="B188" t="str">
            <v>ПАЗ 320302-08</v>
          </cell>
          <cell r="H188">
            <v>26</v>
          </cell>
        </row>
        <row r="189">
          <cell r="B189" t="str">
            <v>ПАЗ 320302-08</v>
          </cell>
          <cell r="H189">
            <v>26</v>
          </cell>
        </row>
        <row r="190">
          <cell r="B190" t="str">
            <v>ПАЗ 320302-08</v>
          </cell>
          <cell r="H190">
            <v>26</v>
          </cell>
        </row>
        <row r="191">
          <cell r="B191" t="str">
            <v>БОГДАН А-09202</v>
          </cell>
          <cell r="H191">
            <v>95</v>
          </cell>
        </row>
        <row r="192">
          <cell r="B192" t="str">
            <v>HYUNDAI HD (LWB) COUNTY</v>
          </cell>
          <cell r="H192">
            <v>90</v>
          </cell>
        </row>
        <row r="193">
          <cell r="B193" t="str">
            <v>ПАЗ 320412-05</v>
          </cell>
          <cell r="H193">
            <v>90</v>
          </cell>
        </row>
        <row r="194">
          <cell r="B194" t="str">
            <v xml:space="preserve">REAL </v>
          </cell>
          <cell r="H194">
            <v>90</v>
          </cell>
        </row>
        <row r="195">
          <cell r="B195" t="str">
            <v>HYUNDAI HD (LWB) COUNTY</v>
          </cell>
          <cell r="H195">
            <v>90</v>
          </cell>
        </row>
        <row r="196">
          <cell r="B196" t="str">
            <v>REAL CITY</v>
          </cell>
          <cell r="H196">
            <v>90</v>
          </cell>
        </row>
        <row r="197">
          <cell r="B197" t="str">
            <v>REAL-0000010</v>
          </cell>
          <cell r="H197">
            <v>90</v>
          </cell>
        </row>
        <row r="198">
          <cell r="B198" t="str">
            <v>Hyundai HD LWB COUNTY</v>
          </cell>
          <cell r="H198">
            <v>90</v>
          </cell>
        </row>
        <row r="199">
          <cell r="B199" t="str">
            <v>REAL - 0000010</v>
          </cell>
          <cell r="H199">
            <v>90</v>
          </cell>
        </row>
        <row r="200">
          <cell r="B200" t="str">
            <v>ПАЗ 32054</v>
          </cell>
          <cell r="H200">
            <v>90</v>
          </cell>
        </row>
        <row r="201">
          <cell r="B201" t="str">
            <v>HYUNDAI HD COUNTRY SWB</v>
          </cell>
          <cell r="H201">
            <v>90</v>
          </cell>
        </row>
        <row r="202">
          <cell r="B202" t="str">
            <v>HYUNDAI HD (LWB) COUNTY</v>
          </cell>
          <cell r="H202">
            <v>90</v>
          </cell>
        </row>
        <row r="203">
          <cell r="B203" t="str">
            <v>HYUNDAI HD (LWB) COUNTY</v>
          </cell>
          <cell r="H203">
            <v>90</v>
          </cell>
        </row>
        <row r="204">
          <cell r="B204" t="str">
            <v>HYUNDAI HD (SWB) COUNTY</v>
          </cell>
          <cell r="H204">
            <v>21</v>
          </cell>
        </row>
        <row r="205">
          <cell r="B205" t="str">
            <v>ПАЗ 320402-05</v>
          </cell>
          <cell r="H205">
            <v>67</v>
          </cell>
        </row>
        <row r="206">
          <cell r="B206" t="str">
            <v>ПАЗ 320402-05</v>
          </cell>
          <cell r="H206">
            <v>67</v>
          </cell>
        </row>
        <row r="207">
          <cell r="B207" t="str">
            <v>ПАЗ 320402-05</v>
          </cell>
          <cell r="H207">
            <v>67</v>
          </cell>
        </row>
        <row r="208">
          <cell r="B208" t="str">
            <v>ПАЗ 320402-03</v>
          </cell>
          <cell r="H208">
            <v>67</v>
          </cell>
        </row>
        <row r="209">
          <cell r="B209" t="str">
            <v>ПАЗ 320402-05</v>
          </cell>
          <cell r="H209">
            <v>67</v>
          </cell>
        </row>
        <row r="210">
          <cell r="B210" t="str">
            <v>ПАЗ 320402-03</v>
          </cell>
          <cell r="H210">
            <v>67</v>
          </cell>
        </row>
        <row r="211">
          <cell r="B211" t="str">
            <v>ПАЗ 320402-05</v>
          </cell>
          <cell r="H211">
            <v>67</v>
          </cell>
        </row>
        <row r="212">
          <cell r="B212" t="str">
            <v xml:space="preserve">ПАЗ 4234 </v>
          </cell>
          <cell r="H212">
            <v>67</v>
          </cell>
        </row>
        <row r="213">
          <cell r="B213" t="str">
            <v>ПАЗ 320402-05</v>
          </cell>
          <cell r="H213">
            <v>67</v>
          </cell>
        </row>
        <row r="214">
          <cell r="B214" t="str">
            <v>ПАЗ 320402-05</v>
          </cell>
          <cell r="H214">
            <v>67</v>
          </cell>
        </row>
        <row r="215">
          <cell r="B215" t="str">
            <v>REAL 0000010</v>
          </cell>
          <cell r="H215">
            <v>95</v>
          </cell>
        </row>
        <row r="216">
          <cell r="B216" t="str">
            <v>REAL 0000010</v>
          </cell>
          <cell r="H216">
            <v>90</v>
          </cell>
        </row>
        <row r="217">
          <cell r="B217" t="str">
            <v xml:space="preserve">HYUNDAI HD (LWB) COUNTY </v>
          </cell>
          <cell r="H217">
            <v>90</v>
          </cell>
        </row>
        <row r="218">
          <cell r="B218" t="str">
            <v>REAL 0000010</v>
          </cell>
          <cell r="H218">
            <v>90</v>
          </cell>
        </row>
        <row r="219">
          <cell r="B219" t="str">
            <v>REAL 0000010</v>
          </cell>
          <cell r="H219">
            <v>90</v>
          </cell>
        </row>
        <row r="220">
          <cell r="B220" t="str">
            <v>HYUNDAI HD (SWB) COUNTY</v>
          </cell>
          <cell r="H220">
            <v>90</v>
          </cell>
        </row>
        <row r="221">
          <cell r="B221" t="str">
            <v>ПАЗ-320302-11</v>
          </cell>
          <cell r="H221">
            <v>186</v>
          </cell>
        </row>
        <row r="222">
          <cell r="B222" t="str">
            <v>ПАЗ-320302-11</v>
          </cell>
          <cell r="H222">
            <v>186</v>
          </cell>
        </row>
        <row r="223">
          <cell r="B223" t="str">
            <v>ПАЗ 320412-10</v>
          </cell>
          <cell r="H223">
            <v>186</v>
          </cell>
        </row>
        <row r="224">
          <cell r="B224" t="str">
            <v>ПАЗ 320412-10</v>
          </cell>
          <cell r="H224">
            <v>186</v>
          </cell>
        </row>
        <row r="225">
          <cell r="B225" t="str">
            <v>ПАЗ 320302-12</v>
          </cell>
          <cell r="H225">
            <v>75</v>
          </cell>
        </row>
        <row r="226">
          <cell r="B226" t="str">
            <v>ПАЗ 320302-12</v>
          </cell>
          <cell r="H226">
            <v>75</v>
          </cell>
        </row>
        <row r="227">
          <cell r="B227" t="str">
            <v>ПАЗ 320302-12</v>
          </cell>
          <cell r="H227">
            <v>75</v>
          </cell>
        </row>
        <row r="228">
          <cell r="B228" t="str">
            <v>ПАЗ 320302-12</v>
          </cell>
          <cell r="H228">
            <v>75</v>
          </cell>
        </row>
        <row r="229">
          <cell r="B229" t="str">
            <v>ПАЗ 320302-12</v>
          </cell>
          <cell r="H229">
            <v>75</v>
          </cell>
        </row>
        <row r="230">
          <cell r="B230" t="str">
            <v>ПАЗ 320302-11</v>
          </cell>
          <cell r="H230">
            <v>75</v>
          </cell>
        </row>
        <row r="231">
          <cell r="B231" t="str">
            <v>ПАЗ 320302-12</v>
          </cell>
          <cell r="H231">
            <v>75</v>
          </cell>
        </row>
        <row r="232">
          <cell r="B232" t="str">
            <v>ПАЗ 320302-12</v>
          </cell>
          <cell r="H232">
            <v>75</v>
          </cell>
        </row>
        <row r="233">
          <cell r="B233" t="str">
            <v>ПАЗ 320302-12</v>
          </cell>
          <cell r="H233">
            <v>75</v>
          </cell>
        </row>
        <row r="234">
          <cell r="B234" t="str">
            <v>ПАЗ 320302-11</v>
          </cell>
          <cell r="H234">
            <v>75</v>
          </cell>
        </row>
        <row r="235">
          <cell r="B235" t="str">
            <v>ПАЗ 320302-11</v>
          </cell>
          <cell r="H235">
            <v>75</v>
          </cell>
        </row>
        <row r="236">
          <cell r="B236" t="str">
            <v>ПАЗ 320302-11</v>
          </cell>
          <cell r="H236">
            <v>75</v>
          </cell>
        </row>
        <row r="237">
          <cell r="B237" t="str">
            <v>ИМЯ-М-3006-ФОРД</v>
          </cell>
          <cell r="H237">
            <v>8</v>
          </cell>
        </row>
        <row r="238">
          <cell r="B238" t="str">
            <v>HYUNDAI HD (SWB) COUNTY</v>
          </cell>
          <cell r="H238">
            <v>7</v>
          </cell>
        </row>
        <row r="239">
          <cell r="B239" t="str">
            <v>HYUNDAI HD (SWB) COUNTY</v>
          </cell>
          <cell r="H239">
            <v>7</v>
          </cell>
        </row>
        <row r="240">
          <cell r="B240" t="str">
            <v>HYUNDAI HD (SWB) COUNTY</v>
          </cell>
          <cell r="H240">
            <v>7</v>
          </cell>
        </row>
        <row r="241">
          <cell r="B241" t="str">
            <v>HYUNDAI HD (SWB) COUNTY</v>
          </cell>
          <cell r="H241">
            <v>7</v>
          </cell>
        </row>
        <row r="242">
          <cell r="B242" t="str">
            <v>ПЕЖО L4H2-M2-A</v>
          </cell>
          <cell r="H242">
            <v>7</v>
          </cell>
        </row>
        <row r="243">
          <cell r="B243" t="str">
            <v>REAL CITY</v>
          </cell>
          <cell r="H243">
            <v>7</v>
          </cell>
        </row>
        <row r="244">
          <cell r="B244" t="str">
            <v>HYUNDAI HD (SWB) COUNTY</v>
          </cell>
          <cell r="H244">
            <v>7</v>
          </cell>
        </row>
        <row r="245">
          <cell r="B245" t="str">
            <v>ПЕЖО L4H2-M2-A</v>
          </cell>
          <cell r="H245">
            <v>7</v>
          </cell>
        </row>
        <row r="246">
          <cell r="B246" t="str">
            <v>ПЕЖО L4H2-M2-A</v>
          </cell>
          <cell r="H246">
            <v>20</v>
          </cell>
        </row>
        <row r="247">
          <cell r="B247" t="str">
            <v xml:space="preserve">222708 ФОРД </v>
          </cell>
          <cell r="H247">
            <v>20</v>
          </cell>
        </row>
        <row r="248">
          <cell r="B248" t="str">
            <v>HYUNDAI COUNTY KUZBAS</v>
          </cell>
          <cell r="H248">
            <v>42</v>
          </cell>
        </row>
        <row r="249">
          <cell r="B249" t="str">
            <v xml:space="preserve">HYUNDAI HD (LWB) COUNTY </v>
          </cell>
          <cell r="H249">
            <v>42</v>
          </cell>
        </row>
        <row r="250">
          <cell r="B250" t="str">
            <v xml:space="preserve">HYUNDAI HD (LWB) COUNTY </v>
          </cell>
          <cell r="H250">
            <v>42</v>
          </cell>
        </row>
        <row r="251">
          <cell r="B251" t="str">
            <v>HYUNDAI COUNTY KUZBAS</v>
          </cell>
          <cell r="H251">
            <v>42</v>
          </cell>
        </row>
        <row r="252">
          <cell r="B252" t="str">
            <v xml:space="preserve">HYUNDAI HD (LWB) COUNTY </v>
          </cell>
          <cell r="H252">
            <v>42</v>
          </cell>
        </row>
        <row r="253">
          <cell r="B253" t="str">
            <v>REAL 0000010</v>
          </cell>
          <cell r="H253">
            <v>42</v>
          </cell>
        </row>
        <row r="254">
          <cell r="B254" t="str">
            <v xml:space="preserve">HYUNDAI HD (LWB) COUNTY </v>
          </cell>
          <cell r="H254">
            <v>42</v>
          </cell>
        </row>
        <row r="255">
          <cell r="B255" t="str">
            <v xml:space="preserve">HYUNDAI HD (LWB) COUNTY </v>
          </cell>
          <cell r="H255">
            <v>42</v>
          </cell>
        </row>
        <row r="256">
          <cell r="B256" t="str">
            <v xml:space="preserve">HYUNDAI HD (LWB) COUNTY </v>
          </cell>
          <cell r="H256">
            <v>42</v>
          </cell>
        </row>
        <row r="257">
          <cell r="B257" t="str">
            <v>REAL 0000010</v>
          </cell>
          <cell r="H257">
            <v>42</v>
          </cell>
        </row>
        <row r="258">
          <cell r="B258" t="str">
            <v>222702 ФОРД</v>
          </cell>
          <cell r="H258">
            <v>42</v>
          </cell>
        </row>
        <row r="259">
          <cell r="B259" t="str">
            <v>REAL 0000010</v>
          </cell>
          <cell r="H259">
            <v>42</v>
          </cell>
        </row>
        <row r="260">
          <cell r="B260" t="str">
            <v>HYUNDAI HD (SWB) COUNTY</v>
          </cell>
          <cell r="H260">
            <v>42</v>
          </cell>
        </row>
        <row r="261">
          <cell r="B261" t="str">
            <v xml:space="preserve">HYUNDAI HD (LWB) COUNTY </v>
          </cell>
          <cell r="H261">
            <v>42</v>
          </cell>
        </row>
        <row r="262">
          <cell r="B262" t="str">
            <v>HYUNDAI HD (LWB) COUNTY</v>
          </cell>
          <cell r="H262">
            <v>42</v>
          </cell>
        </row>
        <row r="263">
          <cell r="B263" t="str">
            <v>HYUNDAI HD (LWB) COUNTY</v>
          </cell>
          <cell r="H263">
            <v>42</v>
          </cell>
        </row>
        <row r="264">
          <cell r="B264" t="str">
            <v>HYUNDAI HD (SWB) COUNTY</v>
          </cell>
          <cell r="H264">
            <v>42</v>
          </cell>
        </row>
        <row r="265">
          <cell r="B265" t="str">
            <v xml:space="preserve">HYUNDAI HD (LWB) COUNTY </v>
          </cell>
          <cell r="H265">
            <v>42</v>
          </cell>
        </row>
        <row r="266">
          <cell r="B266" t="str">
            <v>REAL 0000010</v>
          </cell>
          <cell r="H266">
            <v>42</v>
          </cell>
        </row>
        <row r="267">
          <cell r="B267" t="str">
            <v>HYUNDAI HD (SWB) COUNTY</v>
          </cell>
          <cell r="H267">
            <v>42</v>
          </cell>
        </row>
        <row r="268">
          <cell r="B268" t="str">
            <v xml:space="preserve">HYUNDAI HD (LWB) COUNTY </v>
          </cell>
          <cell r="H268">
            <v>78</v>
          </cell>
        </row>
        <row r="269">
          <cell r="B269" t="str">
            <v>HYUNDAI COUNTY KUZBAS</v>
          </cell>
          <cell r="H269">
            <v>78</v>
          </cell>
        </row>
        <row r="270">
          <cell r="B270" t="str">
            <v xml:space="preserve">HYUNDAI HD (LWB) COUNTY </v>
          </cell>
          <cell r="H270">
            <v>78</v>
          </cell>
        </row>
        <row r="271">
          <cell r="B271" t="str">
            <v xml:space="preserve">HYUNDAI HD (LWB) COUNTY </v>
          </cell>
          <cell r="H271">
            <v>78</v>
          </cell>
        </row>
        <row r="272">
          <cell r="B272" t="str">
            <v xml:space="preserve">HYUNDAI HD (LWB) COUNTY </v>
          </cell>
          <cell r="H272">
            <v>78</v>
          </cell>
        </row>
        <row r="273">
          <cell r="B273" t="str">
            <v xml:space="preserve">HYUNDAI HD (LWB) COUNTY </v>
          </cell>
          <cell r="H273">
            <v>78</v>
          </cell>
        </row>
        <row r="274">
          <cell r="B274" t="str">
            <v xml:space="preserve">HYUNDAI HD (LWB) COUNTY </v>
          </cell>
          <cell r="H274">
            <v>78</v>
          </cell>
        </row>
        <row r="275">
          <cell r="B275" t="str">
            <v xml:space="preserve">HYUNDAI HD (LWB) COUNTY </v>
          </cell>
          <cell r="H275">
            <v>78</v>
          </cell>
        </row>
        <row r="276">
          <cell r="B276" t="str">
            <v>HYUNDAI COUNTY KUZBAS</v>
          </cell>
          <cell r="H276">
            <v>78</v>
          </cell>
        </row>
        <row r="277">
          <cell r="B277" t="str">
            <v xml:space="preserve">HYUNDAI HD (LWB) COUNTY </v>
          </cell>
          <cell r="H277">
            <v>78</v>
          </cell>
        </row>
        <row r="278">
          <cell r="B278" t="str">
            <v xml:space="preserve">HYUNDAI HD (LWB) COUNTY </v>
          </cell>
          <cell r="H278">
            <v>78</v>
          </cell>
        </row>
        <row r="279">
          <cell r="B279" t="str">
            <v xml:space="preserve">HYUNDAI HD (LWB) COUNTY </v>
          </cell>
          <cell r="H279">
            <v>78</v>
          </cell>
        </row>
        <row r="280">
          <cell r="B280" t="str">
            <v xml:space="preserve">HYUNDAI HD (LWB) COUNTY </v>
          </cell>
          <cell r="H280">
            <v>78</v>
          </cell>
        </row>
        <row r="281">
          <cell r="B281" t="str">
            <v>HYUNDAI HD (LWB) COUNTY</v>
          </cell>
          <cell r="H281">
            <v>78</v>
          </cell>
        </row>
        <row r="282">
          <cell r="B282" t="str">
            <v xml:space="preserve">HYUNDAI HD (LWB) COUNTY </v>
          </cell>
          <cell r="H282">
            <v>78</v>
          </cell>
        </row>
        <row r="283">
          <cell r="B283" t="str">
            <v xml:space="preserve">HYUNDAI HD (LWB) COUNTY </v>
          </cell>
          <cell r="H283">
            <v>78</v>
          </cell>
        </row>
        <row r="284">
          <cell r="B284" t="str">
            <v xml:space="preserve">HYUNDAI HD (LWB) COUNTY </v>
          </cell>
          <cell r="H284">
            <v>78</v>
          </cell>
        </row>
        <row r="285">
          <cell r="B285" t="str">
            <v xml:space="preserve">HYUNDAI HD (LWB) COUNTY </v>
          </cell>
          <cell r="H285">
            <v>78</v>
          </cell>
        </row>
        <row r="286">
          <cell r="B286" t="str">
            <v>HYUNDAI HD (LWB) COUNTY</v>
          </cell>
          <cell r="H286">
            <v>78</v>
          </cell>
        </row>
        <row r="287">
          <cell r="B287" t="str">
            <v xml:space="preserve">HYUNDAI HD (LWB) COUNTY </v>
          </cell>
          <cell r="H287">
            <v>78</v>
          </cell>
        </row>
        <row r="288">
          <cell r="B288" t="str">
            <v>HYUNDAI HD (LWB) COUNTY</v>
          </cell>
          <cell r="H288">
            <v>78</v>
          </cell>
        </row>
        <row r="289">
          <cell r="B289" t="str">
            <v xml:space="preserve">HYUNDAI HD (LWB) COUNTY </v>
          </cell>
          <cell r="H289">
            <v>78</v>
          </cell>
        </row>
        <row r="290">
          <cell r="B290" t="str">
            <v>HYUNDAI COUNTY KUZBAS</v>
          </cell>
          <cell r="H290">
            <v>78</v>
          </cell>
        </row>
        <row r="291">
          <cell r="B291" t="str">
            <v xml:space="preserve">HYUNDAI HD (LWB) COUNTY </v>
          </cell>
          <cell r="H291">
            <v>78</v>
          </cell>
        </row>
        <row r="292">
          <cell r="B292" t="str">
            <v>HYUNDAI HD (LWB) COUNTY</v>
          </cell>
          <cell r="H292">
            <v>78</v>
          </cell>
        </row>
        <row r="293">
          <cell r="B293" t="str">
            <v xml:space="preserve">HYUNDAI HD (LWB) COUNTY </v>
          </cell>
          <cell r="H293">
            <v>78</v>
          </cell>
        </row>
        <row r="294">
          <cell r="B294" t="str">
            <v>MERCEDES-BENZ 22360 С</v>
          </cell>
          <cell r="H294">
            <v>78</v>
          </cell>
        </row>
        <row r="295">
          <cell r="B295" t="str">
            <v>HYUNDAI HD (LWB) COUNTY</v>
          </cell>
          <cell r="H295">
            <v>78</v>
          </cell>
        </row>
        <row r="296">
          <cell r="B296" t="str">
            <v>HYUNDAI COUNTY KUZBAS</v>
          </cell>
          <cell r="H296">
            <v>78</v>
          </cell>
        </row>
        <row r="297">
          <cell r="B297" t="str">
            <v xml:space="preserve">HYUNDAI HD (LWB) COUNTY </v>
          </cell>
          <cell r="H297">
            <v>78</v>
          </cell>
        </row>
        <row r="298">
          <cell r="B298" t="str">
            <v>HYUNDAI HD (LWB) COUNTY</v>
          </cell>
          <cell r="H298">
            <v>78</v>
          </cell>
        </row>
        <row r="299">
          <cell r="B299" t="str">
            <v>HYUNDAI HD (LWB) COUNTY</v>
          </cell>
          <cell r="H299">
            <v>78</v>
          </cell>
        </row>
        <row r="300">
          <cell r="B300" t="str">
            <v>ПАЗ 320402-03</v>
          </cell>
          <cell r="H300">
            <v>28</v>
          </cell>
        </row>
        <row r="301">
          <cell r="B301" t="str">
            <v>ПАЗ 320402-03</v>
          </cell>
          <cell r="H301">
            <v>31</v>
          </cell>
        </row>
        <row r="302">
          <cell r="B302" t="str">
            <v>HYUNDAI COUNTY KUZBAS</v>
          </cell>
          <cell r="H302">
            <v>31</v>
          </cell>
        </row>
        <row r="303">
          <cell r="B303" t="str">
            <v>HYUNDAI HD  (LWB) COUNTY</v>
          </cell>
          <cell r="H303">
            <v>44</v>
          </cell>
        </row>
        <row r="304">
          <cell r="B304" t="str">
            <v xml:space="preserve">HYUNDAI COUNTY </v>
          </cell>
          <cell r="H304">
            <v>44</v>
          </cell>
        </row>
        <row r="305">
          <cell r="B305" t="str">
            <v>MERCEDES-BENZ 22340C</v>
          </cell>
          <cell r="H305">
            <v>44</v>
          </cell>
        </row>
        <row r="306">
          <cell r="B306" t="str">
            <v xml:space="preserve">HYUNDAI HD (LWB) COUNTY </v>
          </cell>
          <cell r="H306">
            <v>44</v>
          </cell>
        </row>
        <row r="307">
          <cell r="B307" t="str">
            <v>HYUNDAI HD (LWB) COUNTY</v>
          </cell>
          <cell r="H307">
            <v>44</v>
          </cell>
        </row>
        <row r="308">
          <cell r="B308" t="str">
            <v>HYUNDAI HD (LWB) COUNTY</v>
          </cell>
          <cell r="H308">
            <v>44</v>
          </cell>
        </row>
        <row r="309">
          <cell r="B309" t="str">
            <v xml:space="preserve">ЛУИДОР-22360 С МЕРСЕДЕС </v>
          </cell>
          <cell r="H309">
            <v>44</v>
          </cell>
        </row>
        <row r="310">
          <cell r="B310" t="str">
            <v>HYUNDAI HD (SWB) COUNTY</v>
          </cell>
          <cell r="H310">
            <v>29</v>
          </cell>
        </row>
        <row r="311">
          <cell r="B311" t="str">
            <v xml:space="preserve">HYUNDAI HD (LWB) COUNTY </v>
          </cell>
          <cell r="H311">
            <v>29</v>
          </cell>
        </row>
        <row r="312">
          <cell r="B312" t="str">
            <v>HYUNDAI HD (SWB) COUNTY</v>
          </cell>
          <cell r="H312">
            <v>29</v>
          </cell>
        </row>
        <row r="313">
          <cell r="B313" t="str">
            <v>HYUNDAI HD (SWB) COUNTY</v>
          </cell>
          <cell r="H313">
            <v>29</v>
          </cell>
        </row>
        <row r="314">
          <cell r="B314" t="str">
            <v>HYUNDAI HD (LWB) COUNTY</v>
          </cell>
          <cell r="H314">
            <v>29</v>
          </cell>
        </row>
        <row r="315">
          <cell r="B315" t="str">
            <v xml:space="preserve">HYUNDAI HD (LWB) COUNTY </v>
          </cell>
          <cell r="H315">
            <v>29</v>
          </cell>
        </row>
        <row r="316">
          <cell r="B316" t="str">
            <v>ПАЗ 320402-03</v>
          </cell>
          <cell r="H316">
            <v>29</v>
          </cell>
        </row>
        <row r="317">
          <cell r="B317" t="str">
            <v xml:space="preserve">HYUNDAI HD (LWB) COUNTY </v>
          </cell>
          <cell r="H317">
            <v>29</v>
          </cell>
        </row>
        <row r="318">
          <cell r="B318" t="str">
            <v xml:space="preserve">HYUNDAI HD (LWB) COUNTY </v>
          </cell>
          <cell r="H318">
            <v>29</v>
          </cell>
        </row>
        <row r="319">
          <cell r="B319" t="str">
            <v>HYUNDAI HD (SWB) COUNTY</v>
          </cell>
          <cell r="H319">
            <v>29</v>
          </cell>
        </row>
        <row r="320">
          <cell r="B320" t="str">
            <v xml:space="preserve">HYUNDAI HD (LWB) COUNTY </v>
          </cell>
          <cell r="H320">
            <v>29</v>
          </cell>
        </row>
        <row r="321">
          <cell r="B321" t="str">
            <v>HYUNDAI HD (SWB) COUNTY</v>
          </cell>
          <cell r="H321">
            <v>29</v>
          </cell>
        </row>
        <row r="322">
          <cell r="B322" t="str">
            <v>HYUNDAI HD (SWB) COUNTY</v>
          </cell>
          <cell r="H322">
            <v>29</v>
          </cell>
        </row>
        <row r="323">
          <cell r="B323" t="str">
            <v>ГАЗ 322132</v>
          </cell>
          <cell r="H323">
            <v>23</v>
          </cell>
        </row>
      </sheetData>
      <sheetData sheetId="2"/>
      <sheetData sheetId="3"/>
      <sheetData sheetId="4"/>
      <sheetData sheetId="5">
        <row r="2">
          <cell r="A2">
            <v>67</v>
          </cell>
          <cell r="B2">
            <v>67</v>
          </cell>
        </row>
        <row r="3">
          <cell r="A3">
            <v>1</v>
          </cell>
          <cell r="B3">
            <v>1</v>
          </cell>
        </row>
        <row r="4">
          <cell r="A4">
            <v>3</v>
          </cell>
          <cell r="B4">
            <v>3</v>
          </cell>
        </row>
        <row r="5">
          <cell r="A5">
            <v>7</v>
          </cell>
          <cell r="B5">
            <v>7</v>
          </cell>
        </row>
        <row r="6">
          <cell r="A6">
            <v>8</v>
          </cell>
          <cell r="B6">
            <v>8</v>
          </cell>
        </row>
        <row r="7">
          <cell r="A7">
            <v>11</v>
          </cell>
          <cell r="B7">
            <v>11</v>
          </cell>
        </row>
        <row r="8">
          <cell r="A8">
            <v>20</v>
          </cell>
          <cell r="B8">
            <v>20</v>
          </cell>
        </row>
        <row r="9">
          <cell r="A9">
            <v>21</v>
          </cell>
          <cell r="B9">
            <v>21</v>
          </cell>
        </row>
        <row r="10">
          <cell r="A10">
            <v>22</v>
          </cell>
          <cell r="B10">
            <v>22</v>
          </cell>
        </row>
        <row r="11">
          <cell r="A11">
            <v>23</v>
          </cell>
          <cell r="B11">
            <v>23</v>
          </cell>
        </row>
        <row r="12">
          <cell r="A12">
            <v>28</v>
          </cell>
          <cell r="B12">
            <v>28</v>
          </cell>
        </row>
        <row r="13">
          <cell r="A13">
            <v>29</v>
          </cell>
          <cell r="B13">
            <v>29</v>
          </cell>
        </row>
        <row r="14">
          <cell r="A14">
            <v>31</v>
          </cell>
          <cell r="B14">
            <v>31</v>
          </cell>
        </row>
        <row r="15">
          <cell r="A15">
            <v>34</v>
          </cell>
          <cell r="B15">
            <v>34</v>
          </cell>
        </row>
        <row r="16">
          <cell r="A16">
            <v>42</v>
          </cell>
          <cell r="B16">
            <v>42</v>
          </cell>
        </row>
        <row r="17">
          <cell r="A17">
            <v>44</v>
          </cell>
          <cell r="B17">
            <v>44</v>
          </cell>
        </row>
        <row r="18">
          <cell r="A18">
            <v>75</v>
          </cell>
          <cell r="B18">
            <v>75</v>
          </cell>
        </row>
        <row r="19">
          <cell r="A19">
            <v>78</v>
          </cell>
          <cell r="B19">
            <v>78</v>
          </cell>
        </row>
        <row r="20">
          <cell r="A20">
            <v>90</v>
          </cell>
          <cell r="B20">
            <v>90</v>
          </cell>
        </row>
        <row r="21">
          <cell r="A21">
            <v>95</v>
          </cell>
          <cell r="B21">
            <v>95</v>
          </cell>
        </row>
        <row r="22">
          <cell r="A22">
            <v>102</v>
          </cell>
          <cell r="B22">
            <v>102</v>
          </cell>
        </row>
        <row r="23">
          <cell r="A23" t="str">
            <v>102 А</v>
          </cell>
          <cell r="B23">
            <v>102</v>
          </cell>
        </row>
        <row r="24">
          <cell r="A24" t="str">
            <v>106 А</v>
          </cell>
          <cell r="B24">
            <v>106</v>
          </cell>
        </row>
        <row r="25">
          <cell r="A25" t="str">
            <v>106 А-ПАЗ</v>
          </cell>
          <cell r="B25">
            <v>106</v>
          </cell>
        </row>
        <row r="26">
          <cell r="A26" t="str">
            <v>106а</v>
          </cell>
          <cell r="B26">
            <v>106</v>
          </cell>
        </row>
        <row r="27">
          <cell r="A27" t="str">
            <v>114 А</v>
          </cell>
          <cell r="B27">
            <v>114</v>
          </cell>
        </row>
        <row r="28">
          <cell r="A28" t="str">
            <v>114а</v>
          </cell>
          <cell r="B28">
            <v>114</v>
          </cell>
        </row>
        <row r="29">
          <cell r="A29" t="str">
            <v>11-ПАЗ</v>
          </cell>
          <cell r="B29">
            <v>11</v>
          </cell>
        </row>
        <row r="30">
          <cell r="A30" t="str">
            <v>11-ПАЗ</v>
          </cell>
          <cell r="B30">
            <v>11</v>
          </cell>
        </row>
        <row r="31">
          <cell r="A31" t="str">
            <v>140 А-ПАЗ</v>
          </cell>
          <cell r="B31">
            <v>140</v>
          </cell>
        </row>
        <row r="32">
          <cell r="A32" t="str">
            <v>141 А</v>
          </cell>
          <cell r="B32">
            <v>141</v>
          </cell>
        </row>
        <row r="33">
          <cell r="A33" t="str">
            <v>141 А-ПАЗ</v>
          </cell>
          <cell r="B33">
            <v>141</v>
          </cell>
        </row>
        <row r="34">
          <cell r="A34" t="str">
            <v>150 А</v>
          </cell>
          <cell r="B34">
            <v>150</v>
          </cell>
        </row>
        <row r="35">
          <cell r="A35" t="str">
            <v>150 А-ПАЗ</v>
          </cell>
          <cell r="B35">
            <v>150</v>
          </cell>
        </row>
        <row r="36">
          <cell r="A36" t="str">
            <v>151 А</v>
          </cell>
          <cell r="B36">
            <v>151</v>
          </cell>
        </row>
        <row r="37">
          <cell r="A37" t="str">
            <v>151 А-ПАЗ</v>
          </cell>
          <cell r="B37">
            <v>151</v>
          </cell>
        </row>
        <row r="38">
          <cell r="A38" t="str">
            <v>151а</v>
          </cell>
          <cell r="B38">
            <v>151</v>
          </cell>
        </row>
        <row r="39">
          <cell r="A39" t="str">
            <v>151а</v>
          </cell>
          <cell r="B39">
            <v>151</v>
          </cell>
        </row>
        <row r="40">
          <cell r="A40" t="str">
            <v>154 А-ПАЗ</v>
          </cell>
          <cell r="B40">
            <v>154</v>
          </cell>
        </row>
        <row r="41">
          <cell r="A41" t="str">
            <v>154а</v>
          </cell>
          <cell r="B41">
            <v>154</v>
          </cell>
        </row>
        <row r="42">
          <cell r="A42" t="str">
            <v>161 А-ПАЗ</v>
          </cell>
          <cell r="B42">
            <v>161</v>
          </cell>
        </row>
        <row r="43">
          <cell r="A43" t="str">
            <v>161а</v>
          </cell>
          <cell r="B43">
            <v>161</v>
          </cell>
        </row>
        <row r="44">
          <cell r="A44" t="str">
            <v>163 А</v>
          </cell>
          <cell r="B44">
            <v>163</v>
          </cell>
        </row>
        <row r="45">
          <cell r="A45" t="str">
            <v>163 А-ПАЗ</v>
          </cell>
          <cell r="B45">
            <v>163</v>
          </cell>
        </row>
        <row r="46">
          <cell r="A46" t="str">
            <v>186 Б</v>
          </cell>
          <cell r="B46">
            <v>186</v>
          </cell>
        </row>
        <row r="47">
          <cell r="A47" t="str">
            <v>186 Б-ПАЗ</v>
          </cell>
          <cell r="B47">
            <v>186</v>
          </cell>
        </row>
        <row r="48">
          <cell r="A48" t="str">
            <v>186б</v>
          </cell>
          <cell r="B48">
            <v>186</v>
          </cell>
        </row>
        <row r="49">
          <cell r="A49" t="str">
            <v>187 А</v>
          </cell>
          <cell r="B49">
            <v>187</v>
          </cell>
        </row>
        <row r="50">
          <cell r="A50" t="str">
            <v>187а</v>
          </cell>
          <cell r="B50">
            <v>187</v>
          </cell>
        </row>
        <row r="51">
          <cell r="A51" t="str">
            <v>189 А-ПАЗ</v>
          </cell>
          <cell r="B51">
            <v>189</v>
          </cell>
        </row>
        <row r="52">
          <cell r="A52" t="str">
            <v>189а</v>
          </cell>
          <cell r="B52">
            <v>189</v>
          </cell>
        </row>
        <row r="53">
          <cell r="A53" t="str">
            <v>1-ПАЗ</v>
          </cell>
          <cell r="B53">
            <v>1</v>
          </cell>
        </row>
        <row r="54">
          <cell r="A54" t="str">
            <v>26-ПАЗ</v>
          </cell>
          <cell r="B54">
            <v>26</v>
          </cell>
        </row>
        <row r="55">
          <cell r="A55" t="str">
            <v>28-ПАЗ</v>
          </cell>
          <cell r="B55">
            <v>28</v>
          </cell>
        </row>
        <row r="56">
          <cell r="A56" t="str">
            <v>31-ПАЗ</v>
          </cell>
          <cell r="B56">
            <v>31</v>
          </cell>
        </row>
        <row r="57">
          <cell r="A57" t="str">
            <v>3-ПАЗ</v>
          </cell>
          <cell r="B57">
            <v>3</v>
          </cell>
        </row>
        <row r="58">
          <cell r="A58" t="str">
            <v>75-ПАЗ</v>
          </cell>
          <cell r="B58">
            <v>75</v>
          </cell>
        </row>
        <row r="59">
          <cell r="A59" t="str">
            <v>90-ПАЗ</v>
          </cell>
          <cell r="B59">
            <v>90</v>
          </cell>
        </row>
        <row r="60">
          <cell r="A60" t="str">
            <v>ВАХТА</v>
          </cell>
          <cell r="B60" t="str">
            <v>ВАХТА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</row>
        <row r="70">
          <cell r="A70">
            <v>0</v>
          </cell>
        </row>
      </sheetData>
      <sheetData sheetId="6"/>
    </sheetDataSet>
  </externalBook>
</externalLink>
</file>

<file path=xl/tables/table1.xml><?xml version="1.0" encoding="utf-8"?>
<table xmlns="http://schemas.openxmlformats.org/spreadsheetml/2006/main" id="1" name="Таблица3" displayName="Таблица3" ref="B6:I15" totalsRowShown="0" headerRowDxfId="22" headerRowBorderDxfId="20" tableBorderDxfId="21" totalsRowBorderDxfId="19">
  <autoFilter ref="B6:I15"/>
  <tableColumns count="8">
    <tableColumn id="1" name="№п.п" dataDxfId="18"/>
    <tableColumn id="2" name="№выхода\графика" dataDxfId="17"/>
    <tableColumn id="3" name="Марка автобуса" dataDxfId="16">
      <calculatedColumnFormula>IFERROR(INDEX([1]СВ1!B:B,SMALL(IF([1]СВ1!$H$1:$H$999="151",ROW([1]СВ1!$H$1:$H$999)),ROW(D7))),"")</calculatedColumnFormula>
    </tableColumn>
    <tableColumn id="4" name="Государственный номер с кодом регтона" dataDxfId="15"/>
    <tableColumn id="5" name="Идентификационный номер бортового блока ГЛОНАСС (IMEI)*" dataDxfId="14"/>
    <tableColumn id="6" name="Модель бортового блока" dataDxfId="13"/>
    <tableColumn id="7" name="Прим." dataDxfId="12"/>
    <tableColumn id="9" name="Столбец1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35" displayName="Таблица35" ref="B20:H23" totalsRowShown="0" headerRowDxfId="11" headerRowBorderDxfId="9" tableBorderDxfId="10" totalsRowBorderDxfId="8">
  <autoFilter ref="B20:H23"/>
  <tableColumns count="7">
    <tableColumn id="1" name="№п.п" dataDxfId="7"/>
    <tableColumn id="2" name="№выхода\графика" dataDxfId="6"/>
    <tableColumn id="3" name="Марка автобуса" dataDxfId="5"/>
    <tableColumn id="4" name="Государственный номер с кодом регтона" dataDxfId="4"/>
    <tableColumn id="5" name="Идентификационный номер бортового блока ГЛОНАСС (IMEI)*" dataDxfId="3"/>
    <tableColumn id="6" name="Модель бортового блока" dataDxfId="2"/>
    <tableColumn id="7" name="Прим.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3"/>
  <sheetViews>
    <sheetView workbookViewId="0">
      <selection activeCell="M10" sqref="M10"/>
    </sheetView>
  </sheetViews>
  <sheetFormatPr defaultRowHeight="15" x14ac:dyDescent="0.25"/>
  <cols>
    <col min="2" max="2" width="27.5703125" customWidth="1"/>
    <col min="4" max="4" width="34.28515625" bestFit="1" customWidth="1"/>
    <col min="5" max="5" width="24.42578125" bestFit="1" customWidth="1"/>
    <col min="8" max="8" width="9.140625" style="27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25" t="s">
        <v>7</v>
      </c>
      <c r="I1" s="4" t="s">
        <v>8</v>
      </c>
    </row>
    <row r="2" spans="1:9" x14ac:dyDescent="0.25">
      <c r="A2" s="5"/>
      <c r="B2" s="5" t="str">
        <f>'[1]РЕЕСТР ВЫПУСКА'!F233</f>
        <v>ПАЗ 320302-08</v>
      </c>
      <c r="C2" s="5"/>
      <c r="D2" s="6">
        <v>123</v>
      </c>
      <c r="E2" s="7"/>
      <c r="F2" s="8"/>
      <c r="G2" s="9" t="s">
        <v>9</v>
      </c>
      <c r="H2" s="26">
        <v>10</v>
      </c>
      <c r="I2" s="5">
        <v>1</v>
      </c>
    </row>
    <row r="3" spans="1:9" x14ac:dyDescent="0.25">
      <c r="A3" s="5"/>
      <c r="B3" s="5" t="str">
        <f>'[1]РЕЕСТР ВЫПУСКА'!F32</f>
        <v>HYUNDAI HD (LWB) COUNTY</v>
      </c>
      <c r="C3" s="5"/>
      <c r="D3" s="6">
        <v>456</v>
      </c>
      <c r="E3" s="7"/>
      <c r="F3" s="10"/>
      <c r="G3" s="9" t="s">
        <v>9</v>
      </c>
      <c r="H3" s="26">
        <v>10</v>
      </c>
      <c r="I3" s="5">
        <v>1</v>
      </c>
    </row>
    <row r="4" spans="1:9" x14ac:dyDescent="0.25">
      <c r="A4" s="5"/>
      <c r="B4" s="5" t="str">
        <f>'[1]РЕЕСТР ВЫПУСКА'!F33</f>
        <v>HYUNDAI HD (SWB) COUNTY</v>
      </c>
      <c r="C4" s="5"/>
      <c r="D4" s="6">
        <v>11</v>
      </c>
      <c r="E4" s="7"/>
      <c r="F4" s="10"/>
      <c r="G4" s="9" t="s">
        <v>9</v>
      </c>
      <c r="H4" s="26">
        <v>10</v>
      </c>
      <c r="I4" s="5">
        <v>1</v>
      </c>
    </row>
    <row r="5" spans="1:9" x14ac:dyDescent="0.25">
      <c r="A5" s="5"/>
      <c r="B5" s="5" t="str">
        <f>'[1]РЕЕСТР ВЫПУСКА'!F34</f>
        <v>HYUNDAI HD</v>
      </c>
      <c r="C5" s="5"/>
      <c r="D5" s="6">
        <v>324234</v>
      </c>
      <c r="E5" s="7"/>
      <c r="F5" s="10"/>
      <c r="G5" s="9" t="s">
        <v>9</v>
      </c>
      <c r="H5" s="26">
        <v>10</v>
      </c>
      <c r="I5" s="5">
        <v>1</v>
      </c>
    </row>
    <row r="6" spans="1:9" x14ac:dyDescent="0.25">
      <c r="A6" s="5"/>
      <c r="B6" s="5" t="str">
        <f>'[1]РЕЕСТР ВЫПУСКА'!F35</f>
        <v>HYUNDAI HD SWB COUNTI</v>
      </c>
      <c r="C6" s="5"/>
      <c r="D6" s="6">
        <v>56754682457</v>
      </c>
      <c r="E6" s="7"/>
      <c r="F6" s="10"/>
      <c r="G6" s="9" t="s">
        <v>9</v>
      </c>
      <c r="H6" s="26">
        <v>11</v>
      </c>
      <c r="I6" s="5">
        <v>1</v>
      </c>
    </row>
    <row r="7" spans="1:9" x14ac:dyDescent="0.25">
      <c r="A7" s="5"/>
      <c r="B7" s="5" t="str">
        <f>'[1]РЕЕСТР ВЫПУСКА'!F36</f>
        <v>HYUNDAI HD (COUNTY) SWB</v>
      </c>
      <c r="C7" s="5"/>
      <c r="D7" s="6">
        <v>678356835</v>
      </c>
      <c r="E7" s="7"/>
      <c r="F7" s="10"/>
      <c r="G7" s="9" t="s">
        <v>9</v>
      </c>
      <c r="H7" s="26">
        <v>34</v>
      </c>
      <c r="I7" s="5">
        <v>1</v>
      </c>
    </row>
    <row r="8" spans="1:9" x14ac:dyDescent="0.25">
      <c r="A8" s="5"/>
      <c r="B8" s="5" t="str">
        <f>'[1]РЕЕСТР ВЫПУСКА'!F37</f>
        <v>2227SK/2227SK</v>
      </c>
      <c r="C8" s="5"/>
      <c r="D8" s="6">
        <v>56835685447257</v>
      </c>
      <c r="E8" s="7"/>
      <c r="F8" s="10"/>
      <c r="G8" s="9" t="s">
        <v>9</v>
      </c>
      <c r="H8" s="26">
        <v>53</v>
      </c>
      <c r="I8" s="5">
        <v>1</v>
      </c>
    </row>
    <row r="9" spans="1:9" x14ac:dyDescent="0.25">
      <c r="A9" s="5"/>
      <c r="B9" s="5" t="str">
        <f>'[1]РЕЕСТР ВЫПУСКА'!F38</f>
        <v>ХЮНДАЙ HD COUNTY SWB</v>
      </c>
      <c r="C9" s="5"/>
      <c r="D9" s="6">
        <v>6583254724</v>
      </c>
      <c r="E9" s="7"/>
      <c r="F9" s="10"/>
      <c r="G9" s="9" t="s">
        <v>9</v>
      </c>
      <c r="H9" s="26">
        <v>53</v>
      </c>
      <c r="I9" s="5">
        <v>1</v>
      </c>
    </row>
    <row r="10" spans="1:9" x14ac:dyDescent="0.25">
      <c r="A10" s="5"/>
      <c r="B10" s="5" t="str">
        <f>'[1]РЕЕСТР ВЫПУСКА'!F39</f>
        <v>HYUNDAI HD (LWB) COUNTY</v>
      </c>
      <c r="C10" s="5"/>
      <c r="D10" s="6">
        <v>45734</v>
      </c>
      <c r="E10" s="7"/>
      <c r="F10" s="10"/>
      <c r="G10" s="9" t="s">
        <v>9</v>
      </c>
      <c r="H10" s="26">
        <v>53</v>
      </c>
      <c r="I10" s="5">
        <v>1</v>
      </c>
    </row>
    <row r="11" spans="1:9" x14ac:dyDescent="0.25">
      <c r="A11" s="5"/>
      <c r="B11" s="5" t="str">
        <f>'[1]РЕЕСТР ВЫПУСКА'!F40</f>
        <v>HYUNDAI HD (SWB) COUNTY</v>
      </c>
      <c r="C11" s="5"/>
      <c r="D11" s="6"/>
      <c r="E11" s="7"/>
      <c r="F11" s="10"/>
      <c r="G11" s="9" t="s">
        <v>9</v>
      </c>
      <c r="H11" s="26">
        <v>53</v>
      </c>
      <c r="I11" s="5">
        <v>1</v>
      </c>
    </row>
    <row r="12" spans="1:9" x14ac:dyDescent="0.25">
      <c r="A12" s="5"/>
      <c r="B12" s="5" t="str">
        <f>'[1]РЕЕСТР ВЫПУСКА'!F224</f>
        <v>HYUNDAI HD (SWB) COUNTY</v>
      </c>
      <c r="C12" s="5"/>
      <c r="D12" s="6"/>
      <c r="E12" s="7"/>
      <c r="F12" s="8"/>
      <c r="G12" s="9" t="s">
        <v>9</v>
      </c>
      <c r="H12" s="26">
        <v>53</v>
      </c>
      <c r="I12" s="5">
        <v>1</v>
      </c>
    </row>
    <row r="13" spans="1:9" x14ac:dyDescent="0.25">
      <c r="A13" s="5"/>
      <c r="B13" s="5" t="str">
        <f>'[1]РЕЕСТР ВЫПУСКА'!F225</f>
        <v>ПЕЖО 2227 SK</v>
      </c>
      <c r="C13" s="5"/>
      <c r="D13" s="6"/>
      <c r="E13" s="7"/>
      <c r="F13" s="8"/>
      <c r="G13" s="9" t="s">
        <v>9</v>
      </c>
      <c r="H13" s="26">
        <v>53</v>
      </c>
      <c r="I13" s="5">
        <v>1</v>
      </c>
    </row>
    <row r="14" spans="1:9" x14ac:dyDescent="0.25">
      <c r="A14" s="5"/>
      <c r="B14" s="5" t="str">
        <f>'[1]РЕЕСТР ВЫПУСКА'!F226</f>
        <v>HYUNDAI HD (SWB) COUNTY</v>
      </c>
      <c r="C14" s="5"/>
      <c r="D14" s="6" t="s">
        <v>16</v>
      </c>
      <c r="E14" s="7"/>
      <c r="F14" s="8"/>
      <c r="G14" s="9" t="s">
        <v>9</v>
      </c>
      <c r="H14" s="26">
        <v>53</v>
      </c>
      <c r="I14" s="5">
        <v>1</v>
      </c>
    </row>
    <row r="15" spans="1:9" x14ac:dyDescent="0.25">
      <c r="A15" s="5"/>
      <c r="B15" s="5" t="str">
        <f>'[1]РЕЕСТР ВЫПУСКА'!F227</f>
        <v>REAL 0000010</v>
      </c>
      <c r="C15" s="5"/>
      <c r="D15" s="6"/>
      <c r="E15" s="7"/>
      <c r="F15" s="8"/>
      <c r="G15" s="9" t="s">
        <v>9</v>
      </c>
      <c r="H15" s="26">
        <v>53</v>
      </c>
      <c r="I15" s="5">
        <v>1</v>
      </c>
    </row>
    <row r="16" spans="1:9" x14ac:dyDescent="0.25">
      <c r="A16" s="5"/>
      <c r="B16" s="5" t="str">
        <f>'[1]РЕЕСТР ВЫПУСКА'!F228</f>
        <v>HYUNDAI HD (SWB) COUNTY</v>
      </c>
      <c r="C16" s="5"/>
      <c r="D16" s="6">
        <v>46873583568</v>
      </c>
      <c r="E16" s="7"/>
      <c r="F16" s="8"/>
      <c r="G16" s="9" t="s">
        <v>9</v>
      </c>
      <c r="H16" s="26">
        <v>53</v>
      </c>
      <c r="I16" s="5">
        <v>1</v>
      </c>
    </row>
    <row r="17" spans="1:9" x14ac:dyDescent="0.25">
      <c r="A17" s="5"/>
      <c r="B17" s="5" t="str">
        <f>'[1]РЕЕСТР ВЫПУСКА'!F229</f>
        <v>HYUNDAI HD (SWB) COUNTY</v>
      </c>
      <c r="C17" s="5"/>
      <c r="D17" s="6">
        <v>5683586356</v>
      </c>
      <c r="E17" s="7"/>
      <c r="F17" s="8"/>
      <c r="G17" s="9" t="s">
        <v>9</v>
      </c>
      <c r="H17" s="26">
        <v>53</v>
      </c>
      <c r="I17" s="5">
        <v>1</v>
      </c>
    </row>
    <row r="18" spans="1:9" x14ac:dyDescent="0.25">
      <c r="A18" s="5"/>
      <c r="B18" s="5" t="str">
        <f>'[1]РЕЕСТР ВЫПУСКА'!F230</f>
        <v xml:space="preserve">HYUNDAI HD (LWB) COUNTY </v>
      </c>
      <c r="C18" s="5"/>
      <c r="D18" s="6">
        <v>568356835</v>
      </c>
      <c r="E18" s="7"/>
      <c r="F18" s="8"/>
      <c r="G18" s="9" t="s">
        <v>9</v>
      </c>
      <c r="H18" s="26">
        <v>53</v>
      </c>
      <c r="I18" s="5">
        <v>1</v>
      </c>
    </row>
    <row r="19" spans="1:9" x14ac:dyDescent="0.25">
      <c r="A19" s="5"/>
      <c r="B19" s="5" t="str">
        <f>'[1]РЕЕСТР ВЫПУСКА'!F231</f>
        <v>HYUNDAI HD (LWB) COUNTY</v>
      </c>
      <c r="C19" s="5"/>
      <c r="D19" s="6">
        <v>586538</v>
      </c>
      <c r="E19" s="7"/>
      <c r="F19" s="8"/>
      <c r="G19" s="9" t="s">
        <v>9</v>
      </c>
      <c r="H19" s="26">
        <v>53</v>
      </c>
      <c r="I19" s="5">
        <v>1</v>
      </c>
    </row>
    <row r="20" spans="1:9" x14ac:dyDescent="0.25">
      <c r="A20" s="5"/>
      <c r="B20" s="5" t="str">
        <f>'[1]РЕЕСТР ВЫПУСКА'!F232</f>
        <v>HYUNDAI HD (SWB) COUNTY</v>
      </c>
      <c r="C20" s="5"/>
      <c r="D20" s="6"/>
      <c r="E20" s="7"/>
      <c r="F20" s="8"/>
      <c r="G20" s="9" t="s">
        <v>9</v>
      </c>
      <c r="H20" s="26">
        <f>VLOOKUP(F20,IF({1,0},'[1]реестр маршрутов'!A$1:A$74,'[1]реестр маршрутов'!B$1:B$74),2,)</f>
        <v>0</v>
      </c>
      <c r="I20" s="5">
        <v>1</v>
      </c>
    </row>
    <row r="21" spans="1:9" x14ac:dyDescent="0.25">
      <c r="A21" s="5"/>
      <c r="B21" s="5" t="str">
        <f>'[1]РЕЕСТР ВЫПУСКА'!F234</f>
        <v>REAL</v>
      </c>
      <c r="C21" s="5"/>
      <c r="D21" s="6">
        <v>568538</v>
      </c>
      <c r="E21" s="7"/>
      <c r="F21" s="8"/>
      <c r="G21" s="9" t="s">
        <v>9</v>
      </c>
      <c r="H21" s="26">
        <v>11</v>
      </c>
      <c r="I21" s="5">
        <v>1</v>
      </c>
    </row>
    <row r="22" spans="1:9" x14ac:dyDescent="0.25">
      <c r="A22" s="5"/>
      <c r="B22" s="5" t="str">
        <f>'[1]РЕЕСТР ВЫПУСКА'!F235</f>
        <v>HYUNDAI HD (SWB) COUNTY</v>
      </c>
      <c r="C22" s="5"/>
      <c r="D22" s="6"/>
      <c r="E22" s="7"/>
      <c r="F22" s="8"/>
      <c r="G22" s="9" t="s">
        <v>9</v>
      </c>
      <c r="H22" s="26">
        <v>11</v>
      </c>
      <c r="I22" s="5">
        <v>1</v>
      </c>
    </row>
    <row r="23" spans="1:9" x14ac:dyDescent="0.25">
      <c r="A23" s="5"/>
      <c r="B23" s="5" t="str">
        <f>'[1]РЕЕСТР ВЫПУСКА'!F28</f>
        <v>ПАЗ 320302-12</v>
      </c>
      <c r="C23" s="5"/>
      <c r="D23" s="6"/>
      <c r="E23" s="7"/>
      <c r="F23" s="10"/>
      <c r="G23" s="9" t="s">
        <v>9</v>
      </c>
      <c r="H23" s="26">
        <v>11</v>
      </c>
      <c r="I23" s="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I23"/>
  <sheetViews>
    <sheetView tabSelected="1" workbookViewId="0">
      <selection activeCell="K16" sqref="K16"/>
    </sheetView>
  </sheetViews>
  <sheetFormatPr defaultRowHeight="15" x14ac:dyDescent="0.25"/>
  <cols>
    <col min="4" max="4" width="17.7109375" customWidth="1"/>
    <col min="5" max="5" width="22.7109375" customWidth="1"/>
    <col min="6" max="6" width="19" style="11" customWidth="1"/>
    <col min="7" max="7" width="18" customWidth="1"/>
    <col min="8" max="8" width="19.140625" customWidth="1"/>
  </cols>
  <sheetData>
    <row r="2" spans="1:9" ht="15.75" thickBot="1" x14ac:dyDescent="0.3"/>
    <row r="3" spans="1:9" ht="19.5" thickBot="1" x14ac:dyDescent="0.3">
      <c r="C3" s="12" t="s">
        <v>18</v>
      </c>
      <c r="D3" s="13"/>
      <c r="E3" s="13"/>
      <c r="F3" s="13"/>
      <c r="G3" s="13"/>
      <c r="H3" s="14" t="s">
        <v>17</v>
      </c>
    </row>
    <row r="5" spans="1:9" ht="15.75" x14ac:dyDescent="0.25">
      <c r="C5" s="15" t="s">
        <v>9</v>
      </c>
      <c r="D5" s="15"/>
    </row>
    <row r="6" spans="1:9" ht="51" x14ac:dyDescent="0.25">
      <c r="B6" s="16" t="s">
        <v>10</v>
      </c>
      <c r="C6" s="17" t="s">
        <v>11</v>
      </c>
      <c r="D6" s="17" t="s">
        <v>1</v>
      </c>
      <c r="E6" s="17" t="s">
        <v>12</v>
      </c>
      <c r="F6" s="18" t="s">
        <v>13</v>
      </c>
      <c r="G6" s="17" t="s">
        <v>4</v>
      </c>
      <c r="H6" s="19" t="s">
        <v>14</v>
      </c>
      <c r="I6" s="17" t="s">
        <v>15</v>
      </c>
    </row>
    <row r="7" spans="1:9" x14ac:dyDescent="0.25">
      <c r="A7">
        <v>151</v>
      </c>
      <c r="B7" s="20">
        <v>1</v>
      </c>
      <c r="C7" s="5">
        <v>1</v>
      </c>
      <c r="D7" s="5" t="str">
        <f>IFERROR(INDEX(Лист1!B:B,SMALL(IF(Лист1!H:H="10",ROW(Лист1!B:B)),ROW(Лист2!D1))),"")</f>
        <v>HYUNDAI HD (COUNTY) SWB</v>
      </c>
      <c r="E7" s="5">
        <f>IFERROR(INDEX(Лист1!C:C,SMALL(IF(Лист1!I:I="10",ROW(Лист1!C:C)),ROW(Лист2!E1))),"")</f>
        <v>0</v>
      </c>
      <c r="F7" s="5">
        <f>IFERROR(INDEX(Лист1!D:D,SMALL(IF(Лист1!J:J="10",ROW(Лист1!D:D)),ROW(Лист2!F1))),"")</f>
        <v>678356835</v>
      </c>
      <c r="G7" s="5">
        <f>IFERROR(INDEX(Лист1!E:E,SMALL(IF(Лист1!K:K="10",ROW(Лист1!E:E)),ROW(Лист2!G1))),"")</f>
        <v>0</v>
      </c>
      <c r="H7" s="5"/>
      <c r="I7" s="21" t="s">
        <v>20</v>
      </c>
    </row>
    <row r="8" spans="1:9" x14ac:dyDescent="0.25">
      <c r="A8">
        <v>151</v>
      </c>
      <c r="B8" s="20">
        <v>2</v>
      </c>
      <c r="C8" s="5">
        <v>2</v>
      </c>
      <c r="D8" s="5" t="str">
        <f>IFERROR(INDEX(Лист1!B:B,SMALL(IF(Лист1!H:H="10",ROW(Лист1!B:B)),ROW(Лист2!D2))),"")</f>
        <v/>
      </c>
      <c r="E8" s="5"/>
      <c r="F8" s="5"/>
      <c r="G8" s="5"/>
      <c r="H8" s="5"/>
      <c r="I8" s="22"/>
    </row>
    <row r="9" spans="1:9" x14ac:dyDescent="0.25">
      <c r="A9">
        <v>151</v>
      </c>
      <c r="B9" s="20">
        <v>3</v>
      </c>
      <c r="C9" s="5">
        <v>3</v>
      </c>
      <c r="D9" s="5" t="str">
        <f>IFERROR(INDEX(Лист1!B:B,SMALL(IF(Лист1!H:H="10",ROW(Лист1!B:B)),ROW(Лист2!D3))),"")</f>
        <v/>
      </c>
      <c r="E9" s="5"/>
      <c r="F9" s="5"/>
      <c r="G9" s="5"/>
      <c r="H9" s="5"/>
      <c r="I9" s="22"/>
    </row>
    <row r="10" spans="1:9" x14ac:dyDescent="0.25">
      <c r="A10">
        <v>151</v>
      </c>
      <c r="B10" s="20">
        <v>4</v>
      </c>
      <c r="C10" s="5">
        <v>4</v>
      </c>
      <c r="D10" s="5" t="str">
        <f>IFERROR(INDEX(Лист1!B:B,SMALL(IF(Лист1!H:H="10",ROW(Лист1!B:B)),ROW(Лист2!D4))),"")</f>
        <v/>
      </c>
      <c r="E10" s="5"/>
      <c r="F10" s="5"/>
      <c r="G10" s="5"/>
      <c r="H10" s="5"/>
      <c r="I10" s="22"/>
    </row>
    <row r="11" spans="1:9" x14ac:dyDescent="0.25">
      <c r="A11">
        <v>151</v>
      </c>
      <c r="B11" s="20">
        <v>5</v>
      </c>
      <c r="C11" s="5">
        <v>5</v>
      </c>
      <c r="D11" s="5" t="str">
        <f>IFERROR(INDEX(Лист1!B:B,SMALL(IF(Лист1!H:H="10",ROW(Лист1!B:B)),ROW(Лист2!D5))),"")</f>
        <v/>
      </c>
      <c r="E11" s="5"/>
      <c r="F11" s="5"/>
      <c r="G11" s="5"/>
      <c r="H11" s="5"/>
      <c r="I11" s="22"/>
    </row>
    <row r="12" spans="1:9" x14ac:dyDescent="0.25">
      <c r="A12">
        <v>151</v>
      </c>
      <c r="B12" s="20">
        <v>6</v>
      </c>
      <c r="C12" s="5">
        <v>6</v>
      </c>
      <c r="D12" s="5" t="str">
        <f>IFERROR(INDEX(Лист1!B:B,SMALL(IF(Лист1!H:H="10",ROW(Лист1!B:B)),ROW(Лист2!D6))),"")</f>
        <v/>
      </c>
      <c r="E12" s="5"/>
      <c r="F12" s="5"/>
      <c r="G12" s="5"/>
      <c r="H12" s="5"/>
      <c r="I12" s="22"/>
    </row>
    <row r="13" spans="1:9" x14ac:dyDescent="0.25">
      <c r="B13" s="20"/>
      <c r="C13" s="5"/>
      <c r="D13" s="5" t="str">
        <f>IFERROR(INDEX(Лист1!B:B,SMALL(IF(Лист1!H:H="10",ROW(Лист1!B:B)),ROW(Лист2!D7))),"")</f>
        <v/>
      </c>
      <c r="E13" s="5"/>
      <c r="F13" s="5"/>
      <c r="G13" s="22"/>
      <c r="H13" s="23"/>
      <c r="I13" s="22"/>
    </row>
    <row r="14" spans="1:9" x14ac:dyDescent="0.25">
      <c r="B14" s="20"/>
      <c r="C14" s="5"/>
      <c r="D14" s="5" t="str">
        <f>IFERROR(INDEX(Лист1!B:B,SMALL(IF(Лист1!H:H="10",ROW(Лист1!B:B)),ROW(Лист2!D8))),"")</f>
        <v/>
      </c>
      <c r="E14" s="22"/>
      <c r="F14" s="2"/>
      <c r="G14" s="22"/>
      <c r="H14" s="23"/>
      <c r="I14" s="22"/>
    </row>
    <row r="15" spans="1:9" x14ac:dyDescent="0.25">
      <c r="B15" s="20"/>
      <c r="C15" s="5"/>
      <c r="D15" s="5" t="str">
        <f>IFERROR(INDEX([1]СВ1!B:B,SMALL(IF([1]СВ1!$H$1:$H$999="151",ROW([1]СВ1!$H$1:$H$999)),ROW(D15))),"")</f>
        <v/>
      </c>
      <c r="E15" s="22"/>
      <c r="F15" s="2"/>
      <c r="G15" s="22"/>
      <c r="H15" s="23"/>
      <c r="I15" s="24"/>
    </row>
    <row r="16" spans="1:9" ht="15.75" thickBot="1" x14ac:dyDescent="0.3"/>
    <row r="17" spans="1:8" ht="19.5" thickBot="1" x14ac:dyDescent="0.3">
      <c r="C17" s="12" t="s">
        <v>19</v>
      </c>
      <c r="D17" s="13"/>
      <c r="E17" s="13"/>
      <c r="F17" s="13"/>
      <c r="G17" s="13"/>
      <c r="H17" s="14" t="s">
        <v>17</v>
      </c>
    </row>
    <row r="19" spans="1:8" ht="15.75" x14ac:dyDescent="0.25">
      <c r="C19" s="15" t="s">
        <v>9</v>
      </c>
      <c r="D19" s="15"/>
    </row>
    <row r="20" spans="1:8" ht="51" x14ac:dyDescent="0.25">
      <c r="B20" s="16" t="s">
        <v>10</v>
      </c>
      <c r="C20" s="17" t="s">
        <v>11</v>
      </c>
      <c r="D20" s="17" t="s">
        <v>1</v>
      </c>
      <c r="E20" s="17" t="s">
        <v>12</v>
      </c>
      <c r="F20" s="18" t="s">
        <v>13</v>
      </c>
      <c r="G20" s="17" t="s">
        <v>4</v>
      </c>
      <c r="H20" s="19" t="s">
        <v>14</v>
      </c>
    </row>
    <row r="21" spans="1:8" x14ac:dyDescent="0.25">
      <c r="A21">
        <v>187</v>
      </c>
      <c r="B21" s="20">
        <v>1</v>
      </c>
      <c r="C21" s="5">
        <v>1</v>
      </c>
      <c r="D21" s="5"/>
      <c r="E21" s="5"/>
      <c r="F21" s="2"/>
      <c r="G21" s="5"/>
      <c r="H21" s="23"/>
    </row>
    <row r="22" spans="1:8" x14ac:dyDescent="0.25">
      <c r="A22">
        <v>187</v>
      </c>
      <c r="B22" s="20">
        <v>2</v>
      </c>
      <c r="C22" s="5">
        <v>2</v>
      </c>
      <c r="D22" s="5"/>
      <c r="E22" s="5"/>
      <c r="F22" s="2"/>
      <c r="G22" s="5"/>
      <c r="H22" s="23"/>
    </row>
    <row r="23" spans="1:8" x14ac:dyDescent="0.25">
      <c r="A23">
        <v>187</v>
      </c>
      <c r="B23" s="20">
        <v>3</v>
      </c>
      <c r="C23" s="5">
        <v>3</v>
      </c>
      <c r="D23" s="5"/>
      <c r="E23" s="5"/>
      <c r="F23" s="2"/>
      <c r="G23" s="5"/>
      <c r="H23" s="23"/>
    </row>
  </sheetData>
  <mergeCells count="4">
    <mergeCell ref="C3:G3"/>
    <mergeCell ref="C5:D5"/>
    <mergeCell ref="C17:G17"/>
    <mergeCell ref="C19:D19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kuban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</dc:creator>
  <cp:lastModifiedBy>post</cp:lastModifiedBy>
  <dcterms:created xsi:type="dcterms:W3CDTF">2018-08-14T03:51:43Z</dcterms:created>
  <dcterms:modified xsi:type="dcterms:W3CDTF">2018-08-14T04:30:13Z</dcterms:modified>
</cp:coreProperties>
</file>