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eksiy\Desktop\"/>
    </mc:Choice>
  </mc:AlternateContent>
  <xr:revisionPtr revIDLastSave="0" documentId="8_{35E3C6A2-2EFF-4860-9B00-814525AADB38}" xr6:coauthVersionLast="34" xr6:coauthVersionMax="34" xr10:uidLastSave="{00000000-0000-0000-0000-000000000000}"/>
  <bookViews>
    <workbookView xWindow="0" yWindow="0" windowWidth="20490" windowHeight="7545" xr2:uid="{103D22EF-BD0C-48FA-9288-B14356428217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/>
  <c r="L4" i="1"/>
  <c r="J5" i="1"/>
  <c r="K5" i="1"/>
  <c r="L5" i="1"/>
  <c r="J6" i="1"/>
  <c r="K6" i="1"/>
  <c r="M6" i="1" s="1"/>
  <c r="L6" i="1"/>
  <c r="J7" i="1"/>
  <c r="K7" i="1"/>
  <c r="L7" i="1"/>
  <c r="J8" i="1"/>
  <c r="K8" i="1"/>
  <c r="L8" i="1"/>
  <c r="J9" i="1"/>
  <c r="K9" i="1"/>
  <c r="L9" i="1"/>
  <c r="J10" i="1"/>
  <c r="K10" i="1"/>
  <c r="M10" i="1" s="1"/>
  <c r="L10" i="1"/>
  <c r="J11" i="1"/>
  <c r="K11" i="1"/>
  <c r="L11" i="1"/>
  <c r="J12" i="1"/>
  <c r="K12" i="1"/>
  <c r="L12" i="1"/>
  <c r="J13" i="1"/>
  <c r="K13" i="1"/>
  <c r="L13" i="1"/>
  <c r="J14" i="1"/>
  <c r="K14" i="1"/>
  <c r="N14" i="1" s="1"/>
  <c r="L14" i="1"/>
  <c r="J15" i="1"/>
  <c r="K15" i="1"/>
  <c r="L15" i="1"/>
  <c r="J16" i="1"/>
  <c r="K16" i="1"/>
  <c r="L16" i="1"/>
  <c r="J17" i="1"/>
  <c r="K17" i="1"/>
  <c r="L17" i="1"/>
  <c r="J18" i="1"/>
  <c r="K18" i="1"/>
  <c r="N18" i="1" s="1"/>
  <c r="L18" i="1"/>
  <c r="J19" i="1"/>
  <c r="K19" i="1"/>
  <c r="L19" i="1"/>
  <c r="J20" i="1"/>
  <c r="K20" i="1"/>
  <c r="L20" i="1"/>
  <c r="J21" i="1"/>
  <c r="K21" i="1"/>
  <c r="L21" i="1"/>
  <c r="J22" i="1"/>
  <c r="K22" i="1"/>
  <c r="N22" i="1" s="1"/>
  <c r="L22" i="1"/>
  <c r="J23" i="1"/>
  <c r="K23" i="1"/>
  <c r="L23" i="1"/>
  <c r="J24" i="1"/>
  <c r="K24" i="1"/>
  <c r="L24" i="1"/>
  <c r="J25" i="1"/>
  <c r="K25" i="1"/>
  <c r="L25" i="1"/>
  <c r="J26" i="1"/>
  <c r="K26" i="1"/>
  <c r="N26" i="1" s="1"/>
  <c r="L26" i="1"/>
  <c r="J27" i="1"/>
  <c r="K27" i="1"/>
  <c r="L27" i="1"/>
  <c r="J28" i="1"/>
  <c r="K28" i="1"/>
  <c r="L28" i="1"/>
  <c r="J29" i="1"/>
  <c r="K29" i="1"/>
  <c r="N29" i="1" s="1"/>
  <c r="L29" i="1"/>
  <c r="J30" i="1"/>
  <c r="K30" i="1"/>
  <c r="M30" i="1" s="1"/>
  <c r="L30" i="1"/>
  <c r="K3" i="1"/>
  <c r="L3" i="1"/>
  <c r="M4" i="1"/>
  <c r="N4" i="1"/>
  <c r="M8" i="1"/>
  <c r="N8" i="1"/>
  <c r="M12" i="1"/>
  <c r="N12" i="1"/>
  <c r="N16" i="1"/>
  <c r="M16" i="1"/>
  <c r="N20" i="1"/>
  <c r="M20" i="1"/>
  <c r="N24" i="1"/>
  <c r="M24" i="1"/>
  <c r="N28" i="1"/>
  <c r="M28" i="1"/>
  <c r="M29" i="1"/>
  <c r="N30" i="1"/>
  <c r="N3" i="1"/>
  <c r="M3" i="1"/>
  <c r="J3" i="1"/>
  <c r="D1" i="1"/>
  <c r="E1" i="1" s="1"/>
  <c r="C1" i="1"/>
  <c r="M26" i="1" l="1"/>
  <c r="M22" i="1"/>
  <c r="M18" i="1"/>
  <c r="M14" i="1"/>
  <c r="N10" i="1"/>
  <c r="N6" i="1"/>
  <c r="M5" i="1"/>
  <c r="N5" i="1"/>
  <c r="M7" i="1"/>
  <c r="F1" i="1"/>
  <c r="G1" i="1" s="1"/>
  <c r="H1" i="1" s="1"/>
  <c r="I1" i="1" s="1"/>
  <c r="J1" i="1" s="1"/>
  <c r="K1" i="1" s="1"/>
  <c r="L1" i="1" s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N7" i="1" l="1"/>
  <c r="N9" i="1" l="1"/>
  <c r="M9" i="1"/>
  <c r="N11" i="1" l="1"/>
  <c r="M11" i="1"/>
  <c r="N13" i="1" l="1"/>
  <c r="M13" i="1"/>
  <c r="N15" i="1" l="1"/>
  <c r="M15" i="1"/>
  <c r="N17" i="1" l="1"/>
  <c r="M17" i="1"/>
  <c r="N19" i="1" l="1"/>
  <c r="M19" i="1"/>
  <c r="N21" i="1" l="1"/>
  <c r="M21" i="1"/>
  <c r="N23" i="1" l="1"/>
  <c r="M23" i="1"/>
  <c r="N25" i="1" l="1"/>
  <c r="M25" i="1"/>
  <c r="N27" i="1" l="1"/>
  <c r="M27" i="1"/>
</calcChain>
</file>

<file path=xl/sharedStrings.xml><?xml version="1.0" encoding="utf-8"?>
<sst xmlns="http://schemas.openxmlformats.org/spreadsheetml/2006/main" count="37" uniqueCount="31">
  <si>
    <t>Л.счет</t>
  </si>
  <si>
    <t>Дебет К.</t>
  </si>
  <si>
    <t>201200162</t>
  </si>
  <si>
    <t>201200217</t>
  </si>
  <si>
    <t>201200043</t>
  </si>
  <si>
    <t>201200141</t>
  </si>
  <si>
    <t>201200203</t>
  </si>
  <si>
    <t>201200040</t>
  </si>
  <si>
    <t>201200075</t>
  </si>
  <si>
    <t>201200224</t>
  </si>
  <si>
    <t>201200160</t>
  </si>
  <si>
    <t>201200298</t>
  </si>
  <si>
    <t>201200201</t>
  </si>
  <si>
    <t>201200282</t>
  </si>
  <si>
    <t>201200057</t>
  </si>
  <si>
    <t>201200271</t>
  </si>
  <si>
    <t>201200283</t>
  </si>
  <si>
    <t>201200249</t>
  </si>
  <si>
    <t>201200308</t>
  </si>
  <si>
    <t>201200062</t>
  </si>
  <si>
    <t>201200128</t>
  </si>
  <si>
    <t>201200200</t>
  </si>
  <si>
    <t>201200130</t>
  </si>
  <si>
    <t>201200163</t>
  </si>
  <si>
    <t>201200320</t>
  </si>
  <si>
    <t>201200070</t>
  </si>
  <si>
    <t>201200011</t>
  </si>
  <si>
    <t>201200321</t>
  </si>
  <si>
    <t>201200137</t>
  </si>
  <si>
    <t>201200151</t>
  </si>
  <si>
    <t>Промежут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</si>
</sst>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&quot;р.&quot;_-;\-* #,##0.00&quot;р.&quot;_-;_-* &quot;-&quot;??&quot;р.&quot;_-;_-@_-"/>
    <numFmt numFmtId="168" formatCode="_(* #,##0.0000_);_(* \(#,##0.0000\);_(* &quot;-&quot;??_);_(@_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BBE9"/>
        <bgColor indexed="64"/>
      </patternFill>
    </fill>
    <fill>
      <patternFill patternType="solid">
        <fgColor rgb="FFAED0EA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17" fontId="2" fillId="0" borderId="0" xfId="0" applyNumberFormat="1" applyFont="1"/>
    <xf numFmtId="49" fontId="2" fillId="2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wrapText="1"/>
    </xf>
    <xf numFmtId="164" fontId="3" fillId="0" borderId="0" xfId="1" applyFont="1" applyAlignment="1">
      <alignment horizontal="right" wrapText="1"/>
    </xf>
    <xf numFmtId="164" fontId="0" fillId="0" borderId="0" xfId="1" applyFont="1" applyAlignment="1">
      <alignment horizontal="right" wrapText="1"/>
    </xf>
    <xf numFmtId="164" fontId="0" fillId="0" borderId="0" xfId="1" applyFont="1"/>
    <xf numFmtId="164" fontId="3" fillId="4" borderId="0" xfId="1" applyFont="1" applyFill="1" applyAlignment="1">
      <alignment horizontal="right" wrapText="1"/>
    </xf>
    <xf numFmtId="2" fontId="2" fillId="0" borderId="0" xfId="0" applyNumberFormat="1" applyFont="1"/>
    <xf numFmtId="43" fontId="0" fillId="0" borderId="0" xfId="2" applyFont="1"/>
    <xf numFmtId="168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B548-6D82-4F4C-9C89-6698146720BD}">
  <dimension ref="A1:N30"/>
  <sheetViews>
    <sheetView tabSelected="1" workbookViewId="0">
      <selection activeCell="J3" sqref="J3:L30"/>
    </sheetView>
  </sheetViews>
  <sheetFormatPr defaultRowHeight="15" x14ac:dyDescent="0.25"/>
  <cols>
    <col min="1" max="1" width="11.85546875" customWidth="1"/>
    <col min="2" max="8" width="12.140625" bestFit="1" customWidth="1"/>
    <col min="9" max="9" width="13.28515625" bestFit="1" customWidth="1"/>
    <col min="10" max="10" width="18.7109375" customWidth="1"/>
    <col min="11" max="12" width="11.5703125" bestFit="1" customWidth="1"/>
  </cols>
  <sheetData>
    <row r="1" spans="1:14" x14ac:dyDescent="0.25">
      <c r="A1" s="1">
        <v>43101</v>
      </c>
      <c r="B1" s="8">
        <v>1</v>
      </c>
      <c r="C1" s="8">
        <f>B1+1</f>
        <v>2</v>
      </c>
      <c r="D1" s="8">
        <f t="shared" ref="D1:L1" si="0">C1+1</f>
        <v>3</v>
      </c>
      <c r="E1" s="8">
        <f t="shared" si="0"/>
        <v>4</v>
      </c>
      <c r="F1" s="8">
        <f t="shared" si="0"/>
        <v>5</v>
      </c>
      <c r="G1" s="8">
        <f t="shared" si="0"/>
        <v>6</v>
      </c>
      <c r="H1" s="8">
        <f t="shared" si="0"/>
        <v>7</v>
      </c>
      <c r="I1" s="8">
        <f t="shared" si="0"/>
        <v>8</v>
      </c>
      <c r="J1" s="8">
        <f t="shared" si="0"/>
        <v>9</v>
      </c>
      <c r="K1" s="8">
        <f t="shared" si="0"/>
        <v>10</v>
      </c>
      <c r="L1" s="8">
        <f t="shared" si="0"/>
        <v>11</v>
      </c>
    </row>
    <row r="2" spans="1:14" x14ac:dyDescent="0.25">
      <c r="A2" s="2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30</v>
      </c>
      <c r="J2" s="2"/>
    </row>
    <row r="3" spans="1:14" x14ac:dyDescent="0.25">
      <c r="A3" s="3" t="s">
        <v>2</v>
      </c>
      <c r="B3" s="4">
        <v>322915.77</v>
      </c>
      <c r="C3" s="4">
        <v>330776.36</v>
      </c>
      <c r="D3" s="4">
        <v>339671.26</v>
      </c>
      <c r="E3" s="4">
        <v>348559.66</v>
      </c>
      <c r="F3" s="4">
        <v>355896.25</v>
      </c>
      <c r="G3" s="4">
        <v>362348.81</v>
      </c>
      <c r="H3" s="4">
        <v>368429.66</v>
      </c>
      <c r="I3" s="6">
        <f t="shared" ref="I3:I30" si="1">H3-P3</f>
        <v>368429.66</v>
      </c>
      <c r="J3" s="9">
        <f>TREND($B3:$I3,$B$1:$I$1,J$1,1)</f>
        <v>380819.48071428569</v>
      </c>
      <c r="K3" s="9">
        <f t="shared" ref="K3:L18" si="2">TREND($B3:$I3,$B$1:$I$1,K$1,1)</f>
        <v>387750.82559523807</v>
      </c>
      <c r="L3" s="9">
        <f t="shared" si="2"/>
        <v>394682.17047619045</v>
      </c>
      <c r="M3" s="10">
        <f>(L3-K3)/L3</f>
        <v>1.7561839372144943E-2</v>
      </c>
      <c r="N3" s="10">
        <f>(K3-J3)/K3</f>
        <v>1.7875770787365942E-2</v>
      </c>
    </row>
    <row r="4" spans="1:14" x14ac:dyDescent="0.25">
      <c r="A4" s="3" t="s">
        <v>3</v>
      </c>
      <c r="B4" s="4">
        <v>142927.56</v>
      </c>
      <c r="C4" s="4">
        <v>148232.43</v>
      </c>
      <c r="D4" s="4">
        <v>154400.54999999999</v>
      </c>
      <c r="E4" s="4">
        <v>160565.23000000001</v>
      </c>
      <c r="F4" s="4">
        <v>165434.74</v>
      </c>
      <c r="G4" s="4">
        <v>169566.41</v>
      </c>
      <c r="H4" s="4">
        <v>173315.46</v>
      </c>
      <c r="I4" s="6">
        <f t="shared" si="1"/>
        <v>173315.46</v>
      </c>
      <c r="J4" s="9">
        <f t="shared" ref="J4:L30" si="3">TREND($B4:$I4,$B$1:$I$1,J$1,1)</f>
        <v>181782.09821428574</v>
      </c>
      <c r="K4" s="9">
        <f t="shared" si="2"/>
        <v>186407.06892857145</v>
      </c>
      <c r="L4" s="9">
        <f t="shared" si="2"/>
        <v>191032.03964285715</v>
      </c>
      <c r="M4" s="10">
        <f t="shared" ref="M4:M30" si="4">(L4-K4)/L4</f>
        <v>2.4210445132305004E-2</v>
      </c>
      <c r="N4" s="10">
        <f t="shared" ref="N4:N30" si="5">(K4-J4)/K4</f>
        <v>2.4811133724000196E-2</v>
      </c>
    </row>
    <row r="5" spans="1:14" x14ac:dyDescent="0.25">
      <c r="A5" s="3" t="s">
        <v>4</v>
      </c>
      <c r="B5" s="4">
        <v>246238.22</v>
      </c>
      <c r="C5" s="4">
        <v>253693.01</v>
      </c>
      <c r="D5" s="4">
        <v>262070.8</v>
      </c>
      <c r="E5" s="4">
        <v>159278.39999999999</v>
      </c>
      <c r="F5" s="4">
        <v>162828.03</v>
      </c>
      <c r="G5" s="4">
        <v>165846.18</v>
      </c>
      <c r="H5" s="4">
        <v>168339.64</v>
      </c>
      <c r="I5" s="6">
        <f t="shared" si="1"/>
        <v>168339.64</v>
      </c>
      <c r="J5" s="9">
        <f t="shared" si="3"/>
        <v>130980.25035714288</v>
      </c>
      <c r="K5" s="9">
        <f t="shared" si="2"/>
        <v>116013.80821428576</v>
      </c>
      <c r="L5" s="9">
        <f t="shared" si="2"/>
        <v>101047.36607142861</v>
      </c>
      <c r="M5" s="10">
        <f t="shared" si="4"/>
        <v>-0.14811313470830736</v>
      </c>
      <c r="N5" s="10">
        <f t="shared" si="5"/>
        <v>-0.12900569659098715</v>
      </c>
    </row>
    <row r="6" spans="1:14" x14ac:dyDescent="0.25">
      <c r="A6" s="3" t="s">
        <v>5</v>
      </c>
      <c r="B6" s="4">
        <v>178981.06</v>
      </c>
      <c r="C6" s="4">
        <v>186855.82</v>
      </c>
      <c r="D6" s="4">
        <v>149682.19</v>
      </c>
      <c r="E6" s="4">
        <v>156423.63</v>
      </c>
      <c r="F6" s="4">
        <v>151379.42000000001</v>
      </c>
      <c r="G6" s="4">
        <v>144988.26999999999</v>
      </c>
      <c r="H6" s="4">
        <v>138040.17000000001</v>
      </c>
      <c r="I6" s="6">
        <f t="shared" si="1"/>
        <v>138040.17000000001</v>
      </c>
      <c r="J6" s="9">
        <f t="shared" si="3"/>
        <v>126095.78142857141</v>
      </c>
      <c r="K6" s="9">
        <f t="shared" si="2"/>
        <v>119550.6570238095</v>
      </c>
      <c r="L6" s="9">
        <f t="shared" si="2"/>
        <v>113005.5326190476</v>
      </c>
      <c r="M6" s="10">
        <f t="shared" si="4"/>
        <v>-5.7918619142534669E-2</v>
      </c>
      <c r="N6" s="10">
        <f t="shared" si="5"/>
        <v>-5.4747707521660846E-2</v>
      </c>
    </row>
    <row r="7" spans="1:14" x14ac:dyDescent="0.25">
      <c r="A7" s="3" t="s">
        <v>6</v>
      </c>
      <c r="B7" s="4">
        <v>76603.210000000006</v>
      </c>
      <c r="C7" s="4">
        <v>81106.78</v>
      </c>
      <c r="D7" s="4">
        <v>86005.24</v>
      </c>
      <c r="E7" s="4">
        <v>91158.45</v>
      </c>
      <c r="F7" s="4">
        <v>90649.79</v>
      </c>
      <c r="G7" s="4">
        <v>92651.15</v>
      </c>
      <c r="H7" s="4">
        <v>90649.79</v>
      </c>
      <c r="I7" s="6">
        <f t="shared" si="1"/>
        <v>90649.79</v>
      </c>
      <c r="J7" s="9">
        <f t="shared" si="3"/>
        <v>96298.74892857144</v>
      </c>
      <c r="K7" s="9">
        <f t="shared" si="2"/>
        <v>98268.632023809536</v>
      </c>
      <c r="L7" s="9">
        <f t="shared" si="2"/>
        <v>100238.51511904763</v>
      </c>
      <c r="M7" s="10">
        <f t="shared" si="4"/>
        <v>1.9651958061216057E-2</v>
      </c>
      <c r="N7" s="10">
        <f t="shared" si="5"/>
        <v>2.004589923222715E-2</v>
      </c>
    </row>
    <row r="8" spans="1:14" x14ac:dyDescent="0.25">
      <c r="A8" s="3" t="s">
        <v>7</v>
      </c>
      <c r="B8" s="4">
        <v>49222.02</v>
      </c>
      <c r="C8" s="4">
        <v>51007.51</v>
      </c>
      <c r="D8" s="4">
        <v>50925.47</v>
      </c>
      <c r="E8" s="4">
        <v>57273.62</v>
      </c>
      <c r="F8" s="4">
        <v>62267.12</v>
      </c>
      <c r="G8" s="4">
        <v>60140.75</v>
      </c>
      <c r="H8" s="4">
        <v>63957.39</v>
      </c>
      <c r="I8" s="6">
        <f t="shared" si="1"/>
        <v>63957.39</v>
      </c>
      <c r="J8" s="9">
        <f t="shared" si="3"/>
        <v>68086.926428571431</v>
      </c>
      <c r="K8" s="9">
        <f t="shared" si="2"/>
        <v>70474.263690476189</v>
      </c>
      <c r="L8" s="9">
        <f t="shared" si="2"/>
        <v>72861.600952380948</v>
      </c>
      <c r="M8" s="10">
        <f t="shared" si="4"/>
        <v>3.2765369285050631E-2</v>
      </c>
      <c r="N8" s="10">
        <f t="shared" si="5"/>
        <v>3.3875306202416994E-2</v>
      </c>
    </row>
    <row r="9" spans="1:14" x14ac:dyDescent="0.25">
      <c r="A9" s="3" t="s">
        <v>8</v>
      </c>
      <c r="B9" s="4">
        <v>47745.46</v>
      </c>
      <c r="C9" s="4">
        <v>52401.08</v>
      </c>
      <c r="D9" s="4">
        <v>44922.06</v>
      </c>
      <c r="E9" s="4">
        <v>50652.13</v>
      </c>
      <c r="F9" s="4">
        <v>54802.89</v>
      </c>
      <c r="G9" s="4">
        <v>58078.02</v>
      </c>
      <c r="H9" s="4">
        <v>60621.59</v>
      </c>
      <c r="I9" s="6">
        <f t="shared" si="1"/>
        <v>60621.59</v>
      </c>
      <c r="J9" s="9">
        <f t="shared" si="3"/>
        <v>63097.786428571424</v>
      </c>
      <c r="K9" s="9">
        <f t="shared" si="2"/>
        <v>65179.382857142853</v>
      </c>
      <c r="L9" s="9">
        <f t="shared" si="2"/>
        <v>67260.979285714275</v>
      </c>
      <c r="M9" s="10">
        <f t="shared" si="4"/>
        <v>3.0948054141898839E-2</v>
      </c>
      <c r="N9" s="10">
        <f t="shared" si="5"/>
        <v>3.1936424331199566E-2</v>
      </c>
    </row>
    <row r="10" spans="1:14" x14ac:dyDescent="0.25">
      <c r="A10" s="3" t="s">
        <v>9</v>
      </c>
      <c r="B10" s="4">
        <v>80198.61</v>
      </c>
      <c r="C10" s="4">
        <v>88389.4</v>
      </c>
      <c r="D10" s="4">
        <v>87440.09</v>
      </c>
      <c r="E10" s="4">
        <v>68369.75</v>
      </c>
      <c r="F10" s="4">
        <v>72147.399999999994</v>
      </c>
      <c r="G10" s="4">
        <v>64820.69</v>
      </c>
      <c r="H10" s="4">
        <v>57061.14</v>
      </c>
      <c r="I10" s="6">
        <f t="shared" si="1"/>
        <v>57061.14</v>
      </c>
      <c r="J10" s="9">
        <f t="shared" si="3"/>
        <v>51435.091428571432</v>
      </c>
      <c r="K10" s="9">
        <f t="shared" si="2"/>
        <v>46879.32785714286</v>
      </c>
      <c r="L10" s="9">
        <f t="shared" si="2"/>
        <v>42323.564285714288</v>
      </c>
      <c r="M10" s="10">
        <f t="shared" si="4"/>
        <v>-0.10764130215200954</v>
      </c>
      <c r="N10" s="10">
        <f t="shared" si="5"/>
        <v>-9.7180650399074003E-2</v>
      </c>
    </row>
    <row r="11" spans="1:14" x14ac:dyDescent="0.25">
      <c r="A11" s="3" t="s">
        <v>10</v>
      </c>
      <c r="B11" s="4">
        <v>38814.35</v>
      </c>
      <c r="C11" s="4">
        <v>42976.97</v>
      </c>
      <c r="D11" s="4">
        <v>48007.49</v>
      </c>
      <c r="E11" s="4">
        <v>52962.06</v>
      </c>
      <c r="F11" s="4">
        <v>56768.33</v>
      </c>
      <c r="G11" s="4">
        <v>59718.39</v>
      </c>
      <c r="H11" s="4">
        <v>56802.85</v>
      </c>
      <c r="I11" s="6">
        <f t="shared" si="1"/>
        <v>56802.85</v>
      </c>
      <c r="J11" s="9">
        <f t="shared" si="3"/>
        <v>64141.725714285712</v>
      </c>
      <c r="K11" s="9">
        <f t="shared" si="2"/>
        <v>66927.295595238102</v>
      </c>
      <c r="L11" s="9">
        <f t="shared" si="2"/>
        <v>69712.865476190476</v>
      </c>
      <c r="M11" s="10">
        <f t="shared" si="4"/>
        <v>3.9957759043827423E-2</v>
      </c>
      <c r="N11" s="10">
        <f t="shared" si="5"/>
        <v>4.1620834312489141E-2</v>
      </c>
    </row>
    <row r="12" spans="1:14" x14ac:dyDescent="0.25">
      <c r="A12" s="3" t="s">
        <v>11</v>
      </c>
      <c r="B12" s="4">
        <v>35084.26</v>
      </c>
      <c r="C12" s="4">
        <v>40400.79</v>
      </c>
      <c r="D12" s="4">
        <v>35881.160000000003</v>
      </c>
      <c r="E12" s="4">
        <v>42078.16</v>
      </c>
      <c r="F12" s="4">
        <v>46948.43</v>
      </c>
      <c r="G12" s="4">
        <v>51062.89</v>
      </c>
      <c r="H12" s="4">
        <v>54782.79</v>
      </c>
      <c r="I12" s="6">
        <f t="shared" si="1"/>
        <v>54782.79</v>
      </c>
      <c r="J12" s="9">
        <f t="shared" si="3"/>
        <v>59067.757142857139</v>
      </c>
      <c r="K12" s="9">
        <f t="shared" si="2"/>
        <v>62165.556785714274</v>
      </c>
      <c r="L12" s="9">
        <f t="shared" si="2"/>
        <v>65263.356428571424</v>
      </c>
      <c r="M12" s="10">
        <f t="shared" si="4"/>
        <v>4.7466140455825138E-2</v>
      </c>
      <c r="N12" s="10">
        <f t="shared" si="5"/>
        <v>4.9831446914169894E-2</v>
      </c>
    </row>
    <row r="13" spans="1:14" x14ac:dyDescent="0.25">
      <c r="A13" s="3" t="s">
        <v>12</v>
      </c>
      <c r="B13" s="4">
        <v>34413.46</v>
      </c>
      <c r="C13" s="4">
        <v>37400.160000000003</v>
      </c>
      <c r="D13" s="4">
        <v>37987.26</v>
      </c>
      <c r="E13" s="4">
        <v>41500.94</v>
      </c>
      <c r="F13" s="4">
        <v>44215.68</v>
      </c>
      <c r="G13" s="4">
        <v>46475.27</v>
      </c>
      <c r="H13" s="4">
        <v>48551.44</v>
      </c>
      <c r="I13" s="6">
        <f t="shared" si="1"/>
        <v>48551.44</v>
      </c>
      <c r="J13" s="9">
        <f t="shared" si="3"/>
        <v>52185.225714285712</v>
      </c>
      <c r="K13" s="9">
        <f t="shared" si="2"/>
        <v>54362.618928571421</v>
      </c>
      <c r="L13" s="9">
        <f t="shared" si="2"/>
        <v>56540.012142857136</v>
      </c>
      <c r="M13" s="10">
        <f t="shared" si="4"/>
        <v>3.8510660535130289E-2</v>
      </c>
      <c r="N13" s="10">
        <f t="shared" si="5"/>
        <v>4.0053133149207672E-2</v>
      </c>
    </row>
    <row r="14" spans="1:14" x14ac:dyDescent="0.25">
      <c r="A14" s="3" t="s">
        <v>13</v>
      </c>
      <c r="B14" s="4">
        <v>49134</v>
      </c>
      <c r="C14" s="4">
        <v>53382.71</v>
      </c>
      <c r="D14" s="4">
        <v>58227.21</v>
      </c>
      <c r="E14" s="4">
        <v>56065.04</v>
      </c>
      <c r="F14" s="4">
        <v>53008.99</v>
      </c>
      <c r="G14" s="4">
        <v>49443.71</v>
      </c>
      <c r="H14" s="4">
        <v>45647.86</v>
      </c>
      <c r="I14" s="6">
        <f t="shared" si="1"/>
        <v>45647.86</v>
      </c>
      <c r="J14" s="9">
        <f t="shared" si="3"/>
        <v>46365.184285714284</v>
      </c>
      <c r="K14" s="9">
        <f t="shared" si="2"/>
        <v>45264.186904761904</v>
      </c>
      <c r="L14" s="9">
        <f t="shared" si="2"/>
        <v>44163.189523809517</v>
      </c>
      <c r="M14" s="10">
        <f t="shared" si="4"/>
        <v>-2.4930205286889686E-2</v>
      </c>
      <c r="N14" s="10">
        <f t="shared" si="5"/>
        <v>-2.4323807765926141E-2</v>
      </c>
    </row>
    <row r="15" spans="1:14" x14ac:dyDescent="0.25">
      <c r="A15" s="3" t="s">
        <v>14</v>
      </c>
      <c r="B15" s="4">
        <v>51480.13</v>
      </c>
      <c r="C15" s="4">
        <v>56356.97</v>
      </c>
      <c r="D15" s="4">
        <v>53039.43</v>
      </c>
      <c r="E15" s="4">
        <v>47728.01</v>
      </c>
      <c r="F15" s="4">
        <v>39138.93</v>
      </c>
      <c r="G15" s="4">
        <v>42345.42</v>
      </c>
      <c r="H15" s="4">
        <v>45022.19</v>
      </c>
      <c r="I15" s="6">
        <f t="shared" si="1"/>
        <v>45022.19</v>
      </c>
      <c r="J15" s="9">
        <f t="shared" si="3"/>
        <v>39880.020000000004</v>
      </c>
      <c r="K15" s="9">
        <f t="shared" si="2"/>
        <v>38182.989166666666</v>
      </c>
      <c r="L15" s="9">
        <f t="shared" si="2"/>
        <v>36485.958333333336</v>
      </c>
      <c r="M15" s="10">
        <f t="shared" si="4"/>
        <v>-4.6511888706043225E-2</v>
      </c>
      <c r="N15" s="10">
        <f t="shared" si="5"/>
        <v>-4.4444682576471183E-2</v>
      </c>
    </row>
    <row r="16" spans="1:14" x14ac:dyDescent="0.25">
      <c r="A16" s="3" t="s">
        <v>15</v>
      </c>
      <c r="B16" s="4">
        <v>15082.44</v>
      </c>
      <c r="C16" s="4">
        <v>20468.25</v>
      </c>
      <c r="D16" s="4">
        <v>20468.25</v>
      </c>
      <c r="E16" s="4">
        <v>26813.84</v>
      </c>
      <c r="F16" s="4">
        <v>30479.52</v>
      </c>
      <c r="G16" s="4">
        <v>33208.339999999997</v>
      </c>
      <c r="H16" s="4">
        <v>35314.07</v>
      </c>
      <c r="I16" s="6">
        <f t="shared" si="1"/>
        <v>35314.07</v>
      </c>
      <c r="J16" s="9">
        <f t="shared" si="3"/>
        <v>40950.907857142854</v>
      </c>
      <c r="K16" s="9">
        <f t="shared" si="2"/>
        <v>44019.199047619048</v>
      </c>
      <c r="L16" s="9">
        <f t="shared" si="2"/>
        <v>47087.490238095241</v>
      </c>
      <c r="M16" s="10">
        <f t="shared" si="4"/>
        <v>6.5161493529630729E-2</v>
      </c>
      <c r="N16" s="10">
        <f t="shared" si="5"/>
        <v>6.9703476139058779E-2</v>
      </c>
    </row>
    <row r="17" spans="1:14" x14ac:dyDescent="0.25">
      <c r="A17" s="3" t="s">
        <v>16</v>
      </c>
      <c r="B17" s="4">
        <v>12161.91</v>
      </c>
      <c r="C17" s="4">
        <v>17552.96</v>
      </c>
      <c r="D17" s="4">
        <v>23830.89</v>
      </c>
      <c r="E17" s="4">
        <v>30104.959999999999</v>
      </c>
      <c r="F17" s="4">
        <v>25348.39</v>
      </c>
      <c r="G17" s="4">
        <v>29533.78</v>
      </c>
      <c r="H17" s="4">
        <v>33323.120000000003</v>
      </c>
      <c r="I17" s="6">
        <f t="shared" si="1"/>
        <v>33323.120000000003</v>
      </c>
      <c r="J17" s="9">
        <f t="shared" si="3"/>
        <v>38468.714642857143</v>
      </c>
      <c r="K17" s="9">
        <f t="shared" si="2"/>
        <v>41317.897619047624</v>
      </c>
      <c r="L17" s="9">
        <f t="shared" si="2"/>
        <v>44167.080595238098</v>
      </c>
      <c r="M17" s="10">
        <f t="shared" si="4"/>
        <v>6.4509198656378025E-2</v>
      </c>
      <c r="N17" s="10">
        <f t="shared" si="5"/>
        <v>6.8957598047704211E-2</v>
      </c>
    </row>
    <row r="18" spans="1:14" x14ac:dyDescent="0.25">
      <c r="A18" s="3" t="s">
        <v>17</v>
      </c>
      <c r="B18" s="4">
        <v>22176.15</v>
      </c>
      <c r="C18" s="4">
        <v>26339.58</v>
      </c>
      <c r="D18" s="4">
        <v>26053.200000000001</v>
      </c>
      <c r="E18" s="4">
        <v>30768.98</v>
      </c>
      <c r="F18" s="4">
        <v>34659.300000000003</v>
      </c>
      <c r="G18" s="4">
        <v>34189.040000000001</v>
      </c>
      <c r="H18" s="4">
        <v>32688.68</v>
      </c>
      <c r="I18" s="6">
        <f t="shared" si="1"/>
        <v>32688.68</v>
      </c>
      <c r="J18" s="9">
        <f t="shared" si="3"/>
        <v>37104.2575</v>
      </c>
      <c r="K18" s="9">
        <f t="shared" si="2"/>
        <v>38695.103333333333</v>
      </c>
      <c r="L18" s="9">
        <f t="shared" si="2"/>
        <v>40285.949166666673</v>
      </c>
      <c r="M18" s="10">
        <f t="shared" si="4"/>
        <v>3.9488850734330838E-2</v>
      </c>
      <c r="N18" s="10">
        <f t="shared" si="5"/>
        <v>4.111232937225217E-2</v>
      </c>
    </row>
    <row r="19" spans="1:14" x14ac:dyDescent="0.25">
      <c r="A19" s="3" t="s">
        <v>18</v>
      </c>
      <c r="B19" s="4">
        <v>6681.81</v>
      </c>
      <c r="C19" s="4">
        <v>10474.75</v>
      </c>
      <c r="D19" s="4">
        <v>15289.27</v>
      </c>
      <c r="E19" s="4">
        <v>20099.2</v>
      </c>
      <c r="F19" s="4">
        <v>23517.06</v>
      </c>
      <c r="G19" s="4">
        <v>27307.88</v>
      </c>
      <c r="H19" s="4">
        <v>30655.06</v>
      </c>
      <c r="I19" s="6">
        <f t="shared" si="1"/>
        <v>30655.06</v>
      </c>
      <c r="J19" s="9">
        <f t="shared" si="3"/>
        <v>37095.082142857151</v>
      </c>
      <c r="K19" s="9">
        <f t="shared" si="3"/>
        <v>40763.986785714296</v>
      </c>
      <c r="L19" s="9">
        <f t="shared" si="3"/>
        <v>44432.891428571427</v>
      </c>
      <c r="M19" s="10">
        <f t="shared" si="4"/>
        <v>8.2571818418684689E-2</v>
      </c>
      <c r="N19" s="10">
        <f t="shared" si="5"/>
        <v>9.0003577474981181E-2</v>
      </c>
    </row>
    <row r="20" spans="1:14" x14ac:dyDescent="0.25">
      <c r="A20" s="3" t="s">
        <v>19</v>
      </c>
      <c r="B20" s="4">
        <v>5368.68</v>
      </c>
      <c r="C20" s="4">
        <v>9775.3700000000008</v>
      </c>
      <c r="D20" s="4">
        <v>15063.92</v>
      </c>
      <c r="E20" s="4">
        <v>20348.7</v>
      </c>
      <c r="F20" s="4">
        <v>24310.37</v>
      </c>
      <c r="G20" s="4">
        <v>27518.3</v>
      </c>
      <c r="H20" s="4">
        <v>30278.97</v>
      </c>
      <c r="I20" s="6">
        <f t="shared" si="1"/>
        <v>30278.97</v>
      </c>
      <c r="J20" s="9">
        <f t="shared" si="3"/>
        <v>37415.133571428567</v>
      </c>
      <c r="K20" s="9">
        <f t="shared" si="3"/>
        <v>41203.40547619047</v>
      </c>
      <c r="L20" s="9">
        <f t="shared" si="3"/>
        <v>44991.677380952387</v>
      </c>
      <c r="M20" s="10">
        <f t="shared" si="4"/>
        <v>8.4199392538445675E-2</v>
      </c>
      <c r="N20" s="10">
        <f t="shared" si="5"/>
        <v>9.1940747639196213E-2</v>
      </c>
    </row>
    <row r="21" spans="1:14" x14ac:dyDescent="0.25">
      <c r="A21" s="3" t="s">
        <v>20</v>
      </c>
      <c r="B21" s="4">
        <v>34740.36</v>
      </c>
      <c r="C21" s="4">
        <v>38994.769999999997</v>
      </c>
      <c r="D21" s="4">
        <v>14411.5</v>
      </c>
      <c r="E21" s="4">
        <v>19516.810000000001</v>
      </c>
      <c r="F21" s="4">
        <v>23328.35</v>
      </c>
      <c r="G21" s="4">
        <v>26402.84</v>
      </c>
      <c r="H21" s="4">
        <v>29041.19</v>
      </c>
      <c r="I21" s="6">
        <f t="shared" si="1"/>
        <v>29041.19</v>
      </c>
      <c r="J21" s="9">
        <f t="shared" si="3"/>
        <v>24262.669285714284</v>
      </c>
      <c r="K21" s="9">
        <f t="shared" si="3"/>
        <v>23668.901071428572</v>
      </c>
      <c r="L21" s="9">
        <f t="shared" si="3"/>
        <v>23075.132857142857</v>
      </c>
      <c r="M21" s="10">
        <f t="shared" si="4"/>
        <v>-2.5731952139201486E-2</v>
      </c>
      <c r="N21" s="10">
        <f t="shared" si="5"/>
        <v>-2.5086429340078958E-2</v>
      </c>
    </row>
    <row r="22" spans="1:14" x14ac:dyDescent="0.25">
      <c r="A22" s="3" t="s">
        <v>21</v>
      </c>
      <c r="B22" s="4">
        <v>13422.46</v>
      </c>
      <c r="C22" s="4">
        <v>17069.240000000002</v>
      </c>
      <c r="D22" s="4">
        <v>21412.87</v>
      </c>
      <c r="E22" s="4">
        <v>25756.04</v>
      </c>
      <c r="F22" s="4">
        <v>21303.69</v>
      </c>
      <c r="G22" s="4">
        <v>24005.72</v>
      </c>
      <c r="H22" s="4">
        <v>26451.040000000001</v>
      </c>
      <c r="I22" s="6">
        <f t="shared" si="1"/>
        <v>26451.040000000001</v>
      </c>
      <c r="J22" s="9">
        <f t="shared" si="3"/>
        <v>29560.901428571429</v>
      </c>
      <c r="K22" s="9">
        <f t="shared" si="3"/>
        <v>31244.654523809528</v>
      </c>
      <c r="L22" s="9">
        <f t="shared" si="3"/>
        <v>32928.407619047626</v>
      </c>
      <c r="M22" s="10">
        <f t="shared" si="4"/>
        <v>5.113375401317985E-2</v>
      </c>
      <c r="N22" s="10">
        <f t="shared" si="5"/>
        <v>5.3889317097586063E-2</v>
      </c>
    </row>
    <row r="23" spans="1:14" x14ac:dyDescent="0.25">
      <c r="A23" s="3" t="s">
        <v>22</v>
      </c>
      <c r="B23" s="4">
        <v>65867.08</v>
      </c>
      <c r="C23" s="4">
        <v>38319.129999999997</v>
      </c>
      <c r="D23" s="4">
        <v>5884.77</v>
      </c>
      <c r="E23" s="4">
        <v>12901.81</v>
      </c>
      <c r="F23" s="4">
        <v>18034.189999999999</v>
      </c>
      <c r="G23" s="4">
        <v>22092.9</v>
      </c>
      <c r="H23" s="4">
        <v>25491.58</v>
      </c>
      <c r="I23" s="6">
        <f t="shared" si="1"/>
        <v>25491.58</v>
      </c>
      <c r="J23" s="9">
        <f t="shared" si="3"/>
        <v>11063.443571428572</v>
      </c>
      <c r="K23" s="9">
        <f t="shared" si="3"/>
        <v>7575.2354761904789</v>
      </c>
      <c r="L23" s="9">
        <f t="shared" si="3"/>
        <v>4087.027380952386</v>
      </c>
      <c r="M23" s="10">
        <f t="shared" si="4"/>
        <v>-0.85348292783525415</v>
      </c>
      <c r="N23" s="10">
        <f t="shared" si="5"/>
        <v>-0.4604752032067897</v>
      </c>
    </row>
    <row r="24" spans="1:14" x14ac:dyDescent="0.25">
      <c r="A24" s="3" t="s">
        <v>23</v>
      </c>
      <c r="B24" s="4">
        <v>17898.13</v>
      </c>
      <c r="C24" s="4">
        <v>21055.48</v>
      </c>
      <c r="D24" s="4">
        <v>24752.03</v>
      </c>
      <c r="E24" s="4">
        <v>28450.94</v>
      </c>
      <c r="F24" s="4">
        <v>21340.86</v>
      </c>
      <c r="G24" s="4">
        <v>23769.9</v>
      </c>
      <c r="H24" s="4">
        <v>22740.46</v>
      </c>
      <c r="I24" s="6">
        <f t="shared" si="1"/>
        <v>22740.46</v>
      </c>
      <c r="J24" s="9">
        <f t="shared" si="3"/>
        <v>24572.00071428571</v>
      </c>
      <c r="K24" s="9">
        <f t="shared" si="3"/>
        <v>24956.104761904757</v>
      </c>
      <c r="L24" s="9">
        <f t="shared" si="3"/>
        <v>25340.208809523807</v>
      </c>
      <c r="M24" s="10">
        <f t="shared" si="4"/>
        <v>1.51578880231914E-2</v>
      </c>
      <c r="N24" s="10">
        <f t="shared" si="5"/>
        <v>1.5391185895539974E-2</v>
      </c>
    </row>
    <row r="25" spans="1:14" x14ac:dyDescent="0.25">
      <c r="A25" s="3" t="s">
        <v>24</v>
      </c>
      <c r="B25" s="4">
        <v>18043.61</v>
      </c>
      <c r="C25" s="4">
        <v>22925.54</v>
      </c>
      <c r="D25" s="4">
        <v>25192.04</v>
      </c>
      <c r="E25" s="4">
        <v>11436.66</v>
      </c>
      <c r="F25" s="4">
        <v>14712.94</v>
      </c>
      <c r="G25" s="4">
        <v>17134.46</v>
      </c>
      <c r="H25" s="4">
        <v>22580.76</v>
      </c>
      <c r="I25" s="6">
        <f t="shared" si="1"/>
        <v>22580.76</v>
      </c>
      <c r="J25" s="9">
        <f t="shared" si="3"/>
        <v>19815.4725</v>
      </c>
      <c r="K25" s="9">
        <f t="shared" si="3"/>
        <v>19924.278333333335</v>
      </c>
      <c r="L25" s="9">
        <f t="shared" si="3"/>
        <v>20033.084166666667</v>
      </c>
      <c r="M25" s="10">
        <f t="shared" si="4"/>
        <v>5.4313071531130264E-3</v>
      </c>
      <c r="N25" s="10">
        <f t="shared" si="5"/>
        <v>5.4609673441122011E-3</v>
      </c>
    </row>
    <row r="26" spans="1:14" x14ac:dyDescent="0.25">
      <c r="A26" s="3" t="s">
        <v>25</v>
      </c>
      <c r="B26" s="4">
        <v>16893.82</v>
      </c>
      <c r="C26" s="4">
        <v>22378.5</v>
      </c>
      <c r="D26" s="4">
        <v>18362.14</v>
      </c>
      <c r="E26" s="4">
        <v>24755.08</v>
      </c>
      <c r="F26" s="4">
        <v>23298.66</v>
      </c>
      <c r="G26" s="4">
        <v>27542.44</v>
      </c>
      <c r="H26" s="4">
        <v>19493.62</v>
      </c>
      <c r="I26" s="6">
        <f t="shared" si="1"/>
        <v>19493.62</v>
      </c>
      <c r="J26" s="9">
        <f t="shared" si="3"/>
        <v>23126.807142857142</v>
      </c>
      <c r="K26" s="9">
        <f t="shared" si="3"/>
        <v>23482.26761904762</v>
      </c>
      <c r="L26" s="9">
        <f t="shared" si="3"/>
        <v>23837.728095238097</v>
      </c>
      <c r="M26" s="10">
        <f t="shared" si="4"/>
        <v>1.491167592693053E-2</v>
      </c>
      <c r="N26" s="10">
        <f t="shared" si="5"/>
        <v>1.5137399929048848E-2</v>
      </c>
    </row>
    <row r="27" spans="1:14" x14ac:dyDescent="0.25">
      <c r="A27" s="3" t="s">
        <v>26</v>
      </c>
      <c r="B27" s="4">
        <v>19483.75</v>
      </c>
      <c r="C27" s="4">
        <v>23927.06</v>
      </c>
      <c r="D27" s="4">
        <v>28247.61</v>
      </c>
      <c r="E27" s="4">
        <v>29135.58</v>
      </c>
      <c r="F27" s="4">
        <v>33128.68</v>
      </c>
      <c r="G27" s="4">
        <v>26932.39</v>
      </c>
      <c r="H27" s="4">
        <v>18762.63</v>
      </c>
      <c r="I27" s="6">
        <f t="shared" si="1"/>
        <v>18762.63</v>
      </c>
      <c r="J27" s="9">
        <f t="shared" si="3"/>
        <v>23146.333214285718</v>
      </c>
      <c r="K27" s="9">
        <f t="shared" si="3"/>
        <v>22779.398095238099</v>
      </c>
      <c r="L27" s="9">
        <f t="shared" si="3"/>
        <v>22412.46297619048</v>
      </c>
      <c r="M27" s="10">
        <f t="shared" si="4"/>
        <v>-1.6371923042881396E-2</v>
      </c>
      <c r="N27" s="10">
        <f t="shared" si="5"/>
        <v>-1.6108200818718065E-2</v>
      </c>
    </row>
    <row r="28" spans="1:14" x14ac:dyDescent="0.25">
      <c r="A28" s="3" t="s">
        <v>27</v>
      </c>
      <c r="B28" s="4">
        <v>13146.19</v>
      </c>
      <c r="C28" s="4">
        <v>13146.19</v>
      </c>
      <c r="D28" s="4">
        <v>19124.82</v>
      </c>
      <c r="E28" s="4">
        <v>25224.57</v>
      </c>
      <c r="F28" s="4">
        <v>19124.82</v>
      </c>
      <c r="G28" s="4">
        <v>19124.82</v>
      </c>
      <c r="H28" s="4">
        <v>16709.98</v>
      </c>
      <c r="I28" s="6">
        <f t="shared" si="1"/>
        <v>16709.98</v>
      </c>
      <c r="J28" s="9">
        <f t="shared" si="3"/>
        <v>19753.156785714284</v>
      </c>
      <c r="K28" s="9">
        <f t="shared" si="3"/>
        <v>20189.653571428571</v>
      </c>
      <c r="L28" s="9">
        <f t="shared" si="3"/>
        <v>20626.150357142855</v>
      </c>
      <c r="M28" s="10">
        <f t="shared" si="4"/>
        <v>2.1162300194477374E-2</v>
      </c>
      <c r="N28" s="10">
        <f t="shared" si="5"/>
        <v>2.1619825430387606E-2</v>
      </c>
    </row>
    <row r="29" spans="1:14" x14ac:dyDescent="0.25">
      <c r="A29" s="3" t="s">
        <v>28</v>
      </c>
      <c r="B29" s="5"/>
      <c r="C29" s="5"/>
      <c r="D29" s="5"/>
      <c r="E29" s="4">
        <v>6173.14</v>
      </c>
      <c r="F29" s="4">
        <v>10682.55</v>
      </c>
      <c r="G29" s="4">
        <v>14175.62</v>
      </c>
      <c r="H29" s="4">
        <v>16628.68</v>
      </c>
      <c r="I29" s="6">
        <f t="shared" si="1"/>
        <v>16628.68</v>
      </c>
      <c r="J29" s="9" t="e">
        <f t="shared" si="3"/>
        <v>#VALUE!</v>
      </c>
      <c r="K29" s="9" t="e">
        <f t="shared" si="3"/>
        <v>#VALUE!</v>
      </c>
      <c r="L29" s="9" t="e">
        <f t="shared" si="3"/>
        <v>#VALUE!</v>
      </c>
      <c r="M29" s="10" t="e">
        <f t="shared" si="4"/>
        <v>#VALUE!</v>
      </c>
      <c r="N29" s="10" t="e">
        <f t="shared" si="5"/>
        <v>#VALUE!</v>
      </c>
    </row>
    <row r="30" spans="1:14" x14ac:dyDescent="0.25">
      <c r="A30" s="3" t="s">
        <v>29</v>
      </c>
      <c r="B30" s="4">
        <v>200</v>
      </c>
      <c r="C30" s="4">
        <v>200</v>
      </c>
      <c r="D30" s="5"/>
      <c r="E30" s="5"/>
      <c r="F30" s="4">
        <v>4508.8100000000004</v>
      </c>
      <c r="G30" s="4">
        <v>8542.4599999999991</v>
      </c>
      <c r="H30" s="7">
        <v>14288.57</v>
      </c>
      <c r="I30" s="6">
        <f t="shared" si="1"/>
        <v>14288.57</v>
      </c>
      <c r="J30" s="9" t="e">
        <f t="shared" si="3"/>
        <v>#VALUE!</v>
      </c>
      <c r="K30" s="9" t="e">
        <f t="shared" si="3"/>
        <v>#VALUE!</v>
      </c>
      <c r="L30" s="9" t="e">
        <f t="shared" si="3"/>
        <v>#VALUE!</v>
      </c>
      <c r="M30" s="10" t="e">
        <f t="shared" si="4"/>
        <v>#VALUE!</v>
      </c>
      <c r="N30" s="10" t="e">
        <f t="shared" si="5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Leskris</cp:lastModifiedBy>
  <dcterms:created xsi:type="dcterms:W3CDTF">2018-08-08T19:07:08Z</dcterms:created>
  <dcterms:modified xsi:type="dcterms:W3CDTF">2018-08-09T08:05:35Z</dcterms:modified>
</cp:coreProperties>
</file>