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<sst xmlns="http://schemas.openxmlformats.org/spreadsheetml/2006/main" count="46" uniqueCount="34">
  <si>
    <t>Сруб</t>
  </si>
  <si>
    <t>Брус</t>
  </si>
  <si>
    <t>Блоки</t>
  </si>
  <si>
    <t>Каркас</t>
  </si>
  <si>
    <t>Кирпич</t>
  </si>
  <si>
    <t>Брус 150*150*6000</t>
  </si>
  <si>
    <t>Джут</t>
  </si>
  <si>
    <t>Цемент М-400</t>
  </si>
  <si>
    <t>Доска 50*100</t>
  </si>
  <si>
    <t>Скобы</t>
  </si>
  <si>
    <t>Песок</t>
  </si>
  <si>
    <t>Рейка 25*50</t>
  </si>
  <si>
    <t>Рубероид</t>
  </si>
  <si>
    <t>Антисептик 10л</t>
  </si>
  <si>
    <t>Сетка кладочная</t>
  </si>
  <si>
    <t>OSB фанера</t>
  </si>
  <si>
    <t>Глухари и шайбы</t>
  </si>
  <si>
    <t>Пароизоляция В</t>
  </si>
  <si>
    <t>Сборка бруса</t>
  </si>
  <si>
    <t>Кладка блоков</t>
  </si>
  <si>
    <t>Кладка кирпича</t>
  </si>
  <si>
    <t>Выберите материал</t>
  </si>
  <si>
    <t>Вкручивание глухарей</t>
  </si>
  <si>
    <t>Саморезы 51 и 76</t>
  </si>
  <si>
    <t>Обработка антисептиком</t>
  </si>
  <si>
    <t>Уголки и пластины</t>
  </si>
  <si>
    <t>Монтаж каркаса стен</t>
  </si>
  <si>
    <t>материал</t>
  </si>
  <si>
    <t>Ед. изм</t>
  </si>
  <si>
    <t>Кол-во</t>
  </si>
  <si>
    <t>Цена</t>
  </si>
  <si>
    <t>Сумма</t>
  </si>
  <si>
    <t>Себест</t>
  </si>
  <si>
    <t>Маржа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</si>
</sst>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\ _₽"/>
    <numFmt numFmtId="170" formatCode="General;;"/>
  </numFmts>
  <fonts count="11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808080"/>
      <name val="Calibri"/>
      <family val="2"/>
      <charset val="204"/>
    </font>
    <font>
      <sz val="11"/>
      <color rgb="FF808080"/>
      <name val="Calibri"/>
      <family val="2"/>
      <charset val="204"/>
    </font>
    <font>
      <i/>
      <u/>
      <sz val="11"/>
      <color rgb="FF000000"/>
      <name val="Calibri"/>
      <family val="2"/>
      <charset val="204"/>
    </font>
    <font>
      <i/>
      <sz val="11"/>
      <color rgb="FF80808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9D18E"/>
        <bgColor rgb="FF99CCFF"/>
      </patternFill>
    </fill>
    <fill>
      <patternFill patternType="solid">
        <fgColor rgb="FFE2F0D9"/>
        <bgColor rgb="FFFFFFCC"/>
      </patternFill>
    </fill>
  </fills>
  <borders count="9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1" xfId="0" applyFont="1" applyBorder="1"/>
    <xf numFmtId="0" fontId="5" fillId="0" borderId="1" xfId="0" applyFont="1" applyBorder="1"/>
    <xf numFmtId="0" fontId="0" fillId="2" borderId="0" xfId="0" applyFont="1" applyFill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0" fontId="9" fillId="0" borderId="0" xfId="0" applyFont="1"/>
    <xf numFmtId="0" fontId="5" fillId="0" borderId="0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0" xfId="0" applyBorder="1"/>
    <xf numFmtId="0" fontId="0" fillId="0" borderId="6" xfId="0" applyBorder="1"/>
    <xf numFmtId="165" fontId="10" fillId="0" borderId="6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170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Normal="100" workbookViewId="0">
      <selection activeCell="A12" sqref="A12"/>
    </sheetView>
  </sheetViews>
  <sheetFormatPr defaultRowHeight="15" x14ac:dyDescent="0.25"/>
  <cols>
    <col min="1" max="1" width="25.7109375" customWidth="1"/>
    <col min="2" max="4" width="8.7109375" customWidth="1"/>
    <col min="5" max="5" width="20.28515625" customWidth="1"/>
    <col min="6" max="10" width="8.7109375" customWidth="1"/>
    <col min="11" max="11" width="24.5703125" customWidth="1"/>
    <col min="12" max="12" width="18.28515625" customWidth="1"/>
    <col min="13" max="20" width="8.7109375" customWidth="1"/>
    <col min="21" max="21" width="17.42578125" customWidth="1"/>
    <col min="22" max="1025" width="8.7109375" customWidth="1"/>
  </cols>
  <sheetData>
    <row r="1" spans="1:19" x14ac:dyDescent="0.25">
      <c r="A1" s="1"/>
      <c r="B1" s="2"/>
      <c r="C1" s="3"/>
      <c r="D1" s="4"/>
      <c r="E1" s="5"/>
      <c r="F1" s="6"/>
      <c r="G1" s="7"/>
      <c r="H1" s="7"/>
      <c r="I1" s="7"/>
      <c r="K1" s="8" t="s">
        <v>0</v>
      </c>
      <c r="L1" s="8" t="s">
        <v>1</v>
      </c>
      <c r="N1" s="8" t="s">
        <v>2</v>
      </c>
      <c r="P1" s="8" t="s">
        <v>3</v>
      </c>
      <c r="S1" s="8" t="s">
        <v>4</v>
      </c>
    </row>
    <row r="2" spans="1:19" x14ac:dyDescent="0.25">
      <c r="A2" s="1"/>
      <c r="B2" s="2"/>
      <c r="C2" s="3"/>
      <c r="D2" s="4"/>
      <c r="E2" s="5"/>
      <c r="F2" s="9"/>
      <c r="G2" s="7"/>
      <c r="H2" s="7"/>
      <c r="I2" s="7"/>
      <c r="K2" s="10" t="s">
        <v>0</v>
      </c>
      <c r="L2" t="s">
        <v>5</v>
      </c>
      <c r="N2" t="s">
        <v>2</v>
      </c>
      <c r="P2" t="s">
        <v>5</v>
      </c>
      <c r="S2" t="s">
        <v>4</v>
      </c>
    </row>
    <row r="3" spans="1:19" x14ac:dyDescent="0.25">
      <c r="A3" s="1"/>
      <c r="B3" s="2"/>
      <c r="C3" s="3"/>
      <c r="D3" s="7"/>
      <c r="E3" s="11"/>
      <c r="F3" s="12"/>
      <c r="G3" s="7"/>
      <c r="H3" s="7"/>
      <c r="I3" s="7"/>
      <c r="K3" s="10" t="s">
        <v>6</v>
      </c>
      <c r="L3" t="s">
        <v>6</v>
      </c>
      <c r="N3" t="s">
        <v>7</v>
      </c>
      <c r="P3" t="s">
        <v>8</v>
      </c>
      <c r="S3" t="s">
        <v>7</v>
      </c>
    </row>
    <row r="4" spans="1:19" x14ac:dyDescent="0.25">
      <c r="A4" s="13"/>
      <c r="B4" s="14"/>
      <c r="C4" s="3"/>
      <c r="D4" s="7"/>
      <c r="E4" s="5"/>
      <c r="F4" s="15"/>
      <c r="G4" s="7"/>
      <c r="H4" s="7"/>
      <c r="I4" s="7"/>
      <c r="K4" s="16" t="s">
        <v>9</v>
      </c>
      <c r="L4" t="s">
        <v>9</v>
      </c>
      <c r="N4" t="s">
        <v>10</v>
      </c>
      <c r="P4" t="s">
        <v>11</v>
      </c>
      <c r="S4" t="s">
        <v>10</v>
      </c>
    </row>
    <row r="5" spans="1:19" x14ac:dyDescent="0.25">
      <c r="A5" s="1"/>
      <c r="B5" s="2"/>
      <c r="C5" s="3"/>
      <c r="D5" s="7"/>
      <c r="E5" s="5"/>
      <c r="F5" s="9"/>
      <c r="G5" s="7"/>
      <c r="H5" s="7"/>
      <c r="I5" s="7"/>
      <c r="K5" s="16" t="s">
        <v>12</v>
      </c>
      <c r="L5" t="s">
        <v>13</v>
      </c>
      <c r="N5" t="s">
        <v>14</v>
      </c>
      <c r="P5" t="s">
        <v>15</v>
      </c>
      <c r="S5" t="s">
        <v>14</v>
      </c>
    </row>
    <row r="6" spans="1:19" x14ac:dyDescent="0.25">
      <c r="A6" s="1"/>
      <c r="B6" s="2"/>
      <c r="C6" s="3"/>
      <c r="D6" s="7"/>
      <c r="E6" s="5"/>
      <c r="F6" s="9"/>
      <c r="G6" s="7"/>
      <c r="H6" s="7"/>
      <c r="I6" s="7"/>
      <c r="K6" s="17"/>
      <c r="L6" t="s">
        <v>16</v>
      </c>
      <c r="N6" t="s">
        <v>12</v>
      </c>
      <c r="P6" t="s">
        <v>17</v>
      </c>
      <c r="S6" t="s">
        <v>12</v>
      </c>
    </row>
    <row r="7" spans="1:19" x14ac:dyDescent="0.25">
      <c r="L7" s="18" t="s">
        <v>18</v>
      </c>
      <c r="N7" s="18" t="s">
        <v>19</v>
      </c>
      <c r="S7" s="18" t="s">
        <v>20</v>
      </c>
    </row>
    <row r="8" spans="1:19" x14ac:dyDescent="0.25">
      <c r="A8" s="19" t="s">
        <v>21</v>
      </c>
      <c r="B8" s="20" t="s">
        <v>4</v>
      </c>
      <c r="L8" t="s">
        <v>22</v>
      </c>
      <c r="P8" t="s">
        <v>23</v>
      </c>
    </row>
    <row r="9" spans="1:19" x14ac:dyDescent="0.25">
      <c r="L9" t="s">
        <v>24</v>
      </c>
      <c r="P9" t="s">
        <v>25</v>
      </c>
    </row>
    <row r="10" spans="1:19" x14ac:dyDescent="0.25">
      <c r="C10" s="18"/>
      <c r="P10" s="18" t="s">
        <v>26</v>
      </c>
    </row>
    <row r="11" spans="1:19" x14ac:dyDescent="0.25">
      <c r="A11" s="21" t="s">
        <v>27</v>
      </c>
      <c r="B11" s="22" t="s">
        <v>28</v>
      </c>
      <c r="C11" s="22" t="s">
        <v>29</v>
      </c>
      <c r="D11" s="23" t="s">
        <v>30</v>
      </c>
      <c r="E11" s="22" t="s">
        <v>31</v>
      </c>
      <c r="F11" s="24" t="s">
        <v>32</v>
      </c>
      <c r="G11" s="25" t="s">
        <v>33</v>
      </c>
      <c r="J11" s="8"/>
    </row>
    <row r="12" spans="1:19" x14ac:dyDescent="0.25">
      <c r="A12" s="41" t="str">
        <f>INDEX($K$2:$S$10,ROW()-11,MATCH($B$8,$K$1:$S$1,))</f>
        <v>Кирпич</v>
      </c>
      <c r="B12" s="26"/>
      <c r="C12" s="27"/>
      <c r="D12" s="28"/>
      <c r="E12" s="28"/>
      <c r="F12" s="29"/>
      <c r="G12" s="30"/>
      <c r="I12" s="31"/>
    </row>
    <row r="13" spans="1:19" x14ac:dyDescent="0.25">
      <c r="A13" s="41" t="str">
        <f t="shared" ref="A13:A20" si="0">INDEX($K$2:$S$10,ROW()-11,MATCH($B$8,$K$1:$S$1,))</f>
        <v>Цемент М-400</v>
      </c>
      <c r="B13" s="26"/>
      <c r="C13" s="32"/>
      <c r="D13" s="28"/>
      <c r="E13" s="28"/>
      <c r="F13" s="29"/>
      <c r="G13" s="30"/>
    </row>
    <row r="14" spans="1:19" x14ac:dyDescent="0.25">
      <c r="A14" s="41" t="str">
        <f t="shared" si="0"/>
        <v>Песок</v>
      </c>
      <c r="B14" s="26"/>
      <c r="C14" s="27"/>
      <c r="D14" s="28"/>
      <c r="E14" s="28"/>
      <c r="F14" s="29"/>
      <c r="G14" s="30"/>
    </row>
    <row r="15" spans="1:19" x14ac:dyDescent="0.25">
      <c r="A15" s="41" t="str">
        <f t="shared" si="0"/>
        <v>Сетка кладочная</v>
      </c>
      <c r="B15" s="26"/>
      <c r="C15" s="26"/>
      <c r="D15" s="28"/>
      <c r="E15" s="28"/>
      <c r="F15" s="26"/>
      <c r="G15" s="33"/>
      <c r="K15" s="8"/>
      <c r="L15" s="8"/>
      <c r="M15" s="8"/>
      <c r="N15" s="8"/>
    </row>
    <row r="16" spans="1:19" x14ac:dyDescent="0.25">
      <c r="A16" s="41" t="str">
        <f t="shared" si="0"/>
        <v>Рубероид</v>
      </c>
      <c r="B16" s="26"/>
      <c r="C16" s="26"/>
      <c r="D16" s="28"/>
      <c r="E16" s="28"/>
      <c r="F16" s="34"/>
      <c r="G16" s="35"/>
    </row>
    <row r="17" spans="1:7" x14ac:dyDescent="0.25">
      <c r="A17" s="41" t="str">
        <f t="shared" si="0"/>
        <v>Кладка кирпича</v>
      </c>
      <c r="B17" s="26"/>
      <c r="C17" s="27"/>
      <c r="D17" s="28"/>
      <c r="E17" s="28"/>
      <c r="F17" s="26"/>
      <c r="G17" s="36"/>
    </row>
    <row r="18" spans="1:7" x14ac:dyDescent="0.25">
      <c r="A18" s="41">
        <f t="shared" si="0"/>
        <v>0</v>
      </c>
      <c r="B18" s="26"/>
      <c r="C18" s="27"/>
      <c r="D18" s="28"/>
      <c r="E18" s="28"/>
      <c r="F18" s="26"/>
      <c r="G18" s="36"/>
    </row>
    <row r="19" spans="1:7" x14ac:dyDescent="0.25">
      <c r="A19" s="41">
        <f t="shared" si="0"/>
        <v>0</v>
      </c>
      <c r="B19" s="26"/>
      <c r="C19" s="27"/>
      <c r="D19" s="28"/>
      <c r="E19" s="28"/>
      <c r="F19" s="26"/>
      <c r="G19" s="36"/>
    </row>
    <row r="20" spans="1:7" x14ac:dyDescent="0.25">
      <c r="A20" s="41">
        <f t="shared" si="0"/>
        <v>0</v>
      </c>
      <c r="B20" s="37"/>
      <c r="C20" s="38"/>
      <c r="D20" s="39"/>
      <c r="E20" s="39"/>
      <c r="F20" s="38"/>
      <c r="G20" s="40"/>
    </row>
  </sheetData>
  <dataValidations count="1">
    <dataValidation type="list" allowBlank="1" showInputMessage="1" showErrorMessage="1" sqref="B8">
      <formula1>"Сруб,Брус,Блоки,Каркас,Кирпич,Грозди"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Client</cp:lastModifiedBy>
  <cp:revision>2</cp:revision>
  <dcterms:created xsi:type="dcterms:W3CDTF">2015-06-05T18:19:34Z</dcterms:created>
  <dcterms:modified xsi:type="dcterms:W3CDTF">2018-08-29T08:33:47Z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