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556F1412-FF21-4119-A884-7826BA80554B}" xr6:coauthVersionLast="36" xr6:coauthVersionMax="36" xr10:uidLastSave="{00000000-0000-0000-0000-000000000000}"/>
  <bookViews>
    <workbookView xWindow="0" yWindow="0" windowWidth="38400" windowHeight="11265" xr2:uid="{00000000-000D-0000-FFFF-FFFF00000000}"/>
  </bookViews>
  <sheets>
    <sheet name="Прим." sheetId="1" r:id="rId1"/>
    <sheet name="Лист2" sheetId="2" r:id="rId2"/>
    <sheet name="Лист3" sheetId="3" r:id="rId3"/>
  </sheets>
  <definedNames>
    <definedName name="_xlnm._FilterDatabase" localSheetId="0" hidden="1">Прим.!$A$1:$AO$6</definedName>
  </definedNames>
  <calcPr calcId="162913"/>
</workbook>
</file>

<file path=xl/calcChain.xml><?xml version="1.0" encoding="utf-8"?>
<calcChain xmlns="http://schemas.openxmlformats.org/spreadsheetml/2006/main">
  <c r="I6" i="1" l="1"/>
  <c r="K6" i="1" s="1"/>
  <c r="J6" i="1"/>
  <c r="I7" i="1"/>
  <c r="K7" i="1" s="1"/>
  <c r="J7" i="1"/>
  <c r="J5" i="1"/>
  <c r="L5" i="1" s="1"/>
  <c r="K5" i="1"/>
  <c r="I5" i="1"/>
  <c r="L7" i="1" l="1"/>
  <c r="L6" i="1"/>
  <c r="AJ5" i="1"/>
  <c r="AJ6" i="1"/>
  <c r="AI5" i="1"/>
  <c r="AI6" i="1"/>
  <c r="AH5" i="1"/>
  <c r="AH6" i="1"/>
  <c r="AG5" i="1"/>
  <c r="AG6" i="1"/>
  <c r="AE5" i="1"/>
  <c r="AE6" i="1"/>
  <c r="AD5" i="1"/>
  <c r="AD6" i="1"/>
  <c r="AC5" i="1"/>
  <c r="AC6" i="1"/>
  <c r="AB5" i="1"/>
  <c r="AB6" i="1"/>
  <c r="F5" i="1" l="1"/>
</calcChain>
</file>

<file path=xl/sharedStrings.xml><?xml version="1.0" encoding="utf-8"?>
<sst xmlns="http://schemas.openxmlformats.org/spreadsheetml/2006/main" count="47" uniqueCount="23">
  <si>
    <t>деталь</t>
  </si>
  <si>
    <t>применяемость</t>
  </si>
  <si>
    <t>50
ншакр</t>
  </si>
  <si>
    <t>I квартал</t>
  </si>
  <si>
    <t>II квартал</t>
  </si>
  <si>
    <t>III квартал</t>
  </si>
  <si>
    <t>IV квартал</t>
  </si>
  <si>
    <t>СУММА</t>
  </si>
  <si>
    <t>ИНВ</t>
  </si>
  <si>
    <t>номер</t>
  </si>
  <si>
    <t>изделие</t>
  </si>
  <si>
    <t>потребность</t>
  </si>
  <si>
    <t>заказ</t>
  </si>
  <si>
    <t>пупс</t>
  </si>
  <si>
    <t>пром</t>
  </si>
  <si>
    <t>кукла</t>
  </si>
  <si>
    <t>мишка</t>
  </si>
  <si>
    <t>глаз</t>
  </si>
  <si>
    <t>рот</t>
  </si>
  <si>
    <t>,</t>
  </si>
  <si>
    <t>из столбца ИНВ видим в наличии1319 шт на 1 кв надо 900 значит в столбце 1 кв пишем 0, на 2 кв 1319-900=419(остаток) нам надо 479-419=60 на 2 кв заказать 60шт, а 3 кв количество перноситься полностью, а если кол-ва хватает, то везде 0</t>
  </si>
  <si>
    <t>Если остатка нет переноситься  из потребности в заказ по кварталам</t>
  </si>
  <si>
    <t>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</si>
</sst>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5" borderId="0" xfId="0" applyFill="1" applyAlignment="1">
      <alignment horizontal="right" vertical="top" textRotation="90" wrapText="1"/>
    </xf>
    <xf numFmtId="0" fontId="0" fillId="0" borderId="0" xfId="0" applyFill="1" applyAlignment="1">
      <alignment horizontal="right" vertical="top" textRotation="90" wrapText="1"/>
    </xf>
    <xf numFmtId="0" fontId="0" fillId="2" borderId="0" xfId="0" applyFill="1" applyAlignment="1">
      <alignment horizontal="right" vertical="top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5" borderId="0" xfId="0" applyFill="1" applyAlignment="1">
      <alignment horizontal="right" textRotation="90" wrapText="1"/>
    </xf>
    <xf numFmtId="0" fontId="0" fillId="0" borderId="0" xfId="0" applyFill="1" applyAlignment="1">
      <alignment horizontal="right" textRotation="90" wrapText="1"/>
    </xf>
    <xf numFmtId="0" fontId="0" fillId="3" borderId="0" xfId="0" applyFill="1" applyAlignment="1">
      <alignment horizontal="right" textRotation="90" wrapText="1"/>
    </xf>
    <xf numFmtId="0" fontId="0" fillId="2" borderId="0" xfId="0" applyFill="1" applyAlignment="1">
      <alignment horizontal="right" textRotation="90" wrapText="1"/>
    </xf>
    <xf numFmtId="0" fontId="0" fillId="4" borderId="0" xfId="0" applyFill="1" applyAlignment="1">
      <alignment horizontal="right" textRotation="90" wrapText="1"/>
    </xf>
    <xf numFmtId="0" fontId="0" fillId="2" borderId="0" xfId="0" applyFill="1" applyAlignment="1">
      <alignment horizontal="right"/>
    </xf>
    <xf numFmtId="0" fontId="0" fillId="6" borderId="0" xfId="0" applyFill="1" applyAlignment="1">
      <alignment textRotation="90" wrapText="1"/>
    </xf>
    <xf numFmtId="0" fontId="1" fillId="0" borderId="0" xfId="0" applyFont="1" applyFill="1" applyAlignment="1">
      <alignment horizontal="center" vertical="center" textRotation="90"/>
    </xf>
    <xf numFmtId="0" fontId="0" fillId="3" borderId="0" xfId="0" applyFill="1" applyAlignment="1">
      <alignment textRotation="90" wrapText="1"/>
    </xf>
    <xf numFmtId="0" fontId="0" fillId="2" borderId="0" xfId="0" applyFill="1" applyAlignment="1">
      <alignment textRotation="90" wrapText="1"/>
    </xf>
    <xf numFmtId="0" fontId="0" fillId="2" borderId="0" xfId="0" applyFill="1" applyAlignment="1">
      <alignment textRotation="90" wrapText="1"/>
    </xf>
    <xf numFmtId="0" fontId="0" fillId="2" borderId="0" xfId="0" applyFill="1" applyAlignment="1">
      <alignment textRotation="90" wrapText="1"/>
    </xf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FF66CC"/>
      <color rgb="FFCCFF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R1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5" sqref="I5"/>
    </sheetView>
  </sheetViews>
  <sheetFormatPr defaultRowHeight="15" outlineLevelCol="1" x14ac:dyDescent="0.25"/>
  <cols>
    <col min="1" max="1" width="26.42578125" style="1" customWidth="1"/>
    <col min="2" max="2" width="15.7109375" bestFit="1" customWidth="1"/>
    <col min="3" max="5" width="7" bestFit="1" customWidth="1"/>
    <col min="6" max="6" width="6.42578125" bestFit="1" customWidth="1"/>
    <col min="7" max="7" width="5.5703125" customWidth="1"/>
    <col min="8" max="8" width="8.85546875" bestFit="1" customWidth="1"/>
    <col min="9" max="15" width="5.5703125" customWidth="1"/>
    <col min="16" max="16" width="15.7109375" customWidth="1"/>
    <col min="17" max="17" width="3.85546875" customWidth="1"/>
    <col min="18" max="21" width="3.85546875" style="1" customWidth="1" outlineLevel="1"/>
    <col min="22" max="22" width="3.85546875" customWidth="1" collapsed="1"/>
    <col min="23" max="26" width="3.85546875" style="1" hidden="1" customWidth="1" outlineLevel="1"/>
    <col min="27" max="27" width="3.85546875" customWidth="1"/>
    <col min="28" max="31" width="3.85546875" style="1" customWidth="1" outlineLevel="1"/>
    <col min="32" max="32" width="3.85546875" customWidth="1"/>
    <col min="33" max="36" width="3.85546875" style="1" customWidth="1" outlineLevel="1"/>
    <col min="37" max="37" width="3.85546875" customWidth="1"/>
    <col min="38" max="41" width="3.85546875" customWidth="1" outlineLevel="1"/>
    <col min="42" max="78" width="3.85546875" customWidth="1"/>
  </cols>
  <sheetData>
    <row r="1" spans="1:44" s="8" customFormat="1" ht="65.25" customHeight="1" x14ac:dyDescent="0.25">
      <c r="A1" s="7" t="s">
        <v>0</v>
      </c>
      <c r="B1" s="9" t="s">
        <v>1</v>
      </c>
      <c r="C1" s="21" t="s">
        <v>3</v>
      </c>
      <c r="D1" s="21" t="s">
        <v>4</v>
      </c>
      <c r="E1" s="21" t="s">
        <v>5</v>
      </c>
      <c r="F1" s="21" t="s">
        <v>6</v>
      </c>
      <c r="G1" s="22" t="s">
        <v>7</v>
      </c>
      <c r="H1" s="9" t="s">
        <v>8</v>
      </c>
      <c r="I1" s="21" t="s">
        <v>3</v>
      </c>
      <c r="J1" s="21" t="s">
        <v>4</v>
      </c>
      <c r="K1" s="21" t="s">
        <v>5</v>
      </c>
      <c r="L1" s="21" t="s">
        <v>6</v>
      </c>
      <c r="M1" s="9"/>
      <c r="N1" s="9"/>
      <c r="O1" s="9"/>
      <c r="P1" s="9"/>
      <c r="Q1" s="10" t="s">
        <v>2</v>
      </c>
      <c r="R1" s="11" t="s">
        <v>3</v>
      </c>
      <c r="S1" s="11" t="s">
        <v>4</v>
      </c>
      <c r="T1" s="11" t="s">
        <v>5</v>
      </c>
      <c r="U1" s="11" t="s">
        <v>6</v>
      </c>
      <c r="V1" s="23" t="s">
        <v>13</v>
      </c>
      <c r="W1" s="11" t="s">
        <v>3</v>
      </c>
      <c r="X1" s="11" t="s">
        <v>4</v>
      </c>
      <c r="Y1" s="11" t="s">
        <v>5</v>
      </c>
      <c r="Z1" s="11" t="s">
        <v>6</v>
      </c>
      <c r="AA1" s="24" t="s">
        <v>14</v>
      </c>
      <c r="AB1" s="11" t="s">
        <v>3</v>
      </c>
      <c r="AC1" s="11" t="s">
        <v>4</v>
      </c>
      <c r="AD1" s="11" t="s">
        <v>5</v>
      </c>
      <c r="AE1" s="11" t="s">
        <v>6</v>
      </c>
      <c r="AF1" s="25" t="s">
        <v>15</v>
      </c>
      <c r="AG1" s="11" t="s">
        <v>3</v>
      </c>
      <c r="AH1" s="11" t="s">
        <v>4</v>
      </c>
      <c r="AI1" s="11" t="s">
        <v>5</v>
      </c>
      <c r="AJ1" s="11" t="s">
        <v>6</v>
      </c>
      <c r="AK1" s="26" t="s">
        <v>16</v>
      </c>
      <c r="AL1" s="10" t="s">
        <v>3</v>
      </c>
      <c r="AM1" s="10" t="s">
        <v>4</v>
      </c>
      <c r="AN1" s="10" t="s">
        <v>5</v>
      </c>
      <c r="AO1" s="10" t="s">
        <v>6</v>
      </c>
      <c r="AP1" s="12"/>
      <c r="AQ1" s="12"/>
      <c r="AR1" s="12"/>
    </row>
    <row r="2" spans="1:44" s="20" customFormat="1" ht="15.75" x14ac:dyDescent="0.25">
      <c r="A2" s="13" t="s">
        <v>9</v>
      </c>
      <c r="B2" s="14" t="s">
        <v>10</v>
      </c>
      <c r="C2" s="29" t="s">
        <v>11</v>
      </c>
      <c r="D2" s="29"/>
      <c r="E2" s="29"/>
      <c r="F2" s="29"/>
      <c r="G2" s="14"/>
      <c r="H2" s="14"/>
      <c r="I2" s="29" t="s">
        <v>12</v>
      </c>
      <c r="J2" s="29"/>
      <c r="K2" s="29"/>
      <c r="L2" s="29"/>
      <c r="M2" s="14"/>
      <c r="N2" s="14"/>
      <c r="O2" s="14"/>
      <c r="P2" s="14"/>
      <c r="Q2" s="15"/>
      <c r="R2" s="16"/>
      <c r="S2" s="16"/>
      <c r="T2" s="16"/>
      <c r="U2" s="16"/>
      <c r="V2" s="17"/>
      <c r="W2" s="16"/>
      <c r="X2" s="16"/>
      <c r="Y2" s="16"/>
      <c r="Z2" s="16"/>
      <c r="AA2" s="18">
        <v>38</v>
      </c>
      <c r="AB2" s="16">
        <v>4</v>
      </c>
      <c r="AC2" s="16">
        <v>20</v>
      </c>
      <c r="AD2" s="16">
        <v>14</v>
      </c>
      <c r="AE2" s="16"/>
      <c r="AF2" s="19">
        <v>17</v>
      </c>
      <c r="AG2" s="16"/>
      <c r="AH2" s="16">
        <v>10</v>
      </c>
      <c r="AI2" s="16">
        <v>7</v>
      </c>
      <c r="AJ2" s="16"/>
      <c r="AK2" s="18"/>
      <c r="AL2" s="15"/>
      <c r="AM2" s="15"/>
      <c r="AN2" s="15"/>
      <c r="AO2" s="15"/>
    </row>
    <row r="3" spans="1:44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4" x14ac:dyDescent="0.25">
      <c r="A4" s="3"/>
      <c r="B4" s="5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3"/>
      <c r="S4" s="3"/>
      <c r="T4" s="3"/>
      <c r="U4" s="3"/>
    </row>
    <row r="5" spans="1:44" ht="15" customHeight="1" x14ac:dyDescent="0.25">
      <c r="A5" s="28" t="s">
        <v>17</v>
      </c>
      <c r="B5" s="6"/>
      <c r="C5" s="4">
        <v>900</v>
      </c>
      <c r="D5" s="4">
        <v>479</v>
      </c>
      <c r="E5" s="4">
        <v>878</v>
      </c>
      <c r="F5" s="4">
        <f>SUMIF(T$1:AO$1,"IV квартал",T5:AO384)</f>
        <v>0</v>
      </c>
      <c r="G5" s="6"/>
      <c r="H5" s="6">
        <v>1319</v>
      </c>
      <c r="I5" s="30">
        <f>MAX(SUM($C5:C5)-SUM($H5:H5),0)</f>
        <v>0</v>
      </c>
      <c r="J5" s="30">
        <f>MAX(SUM($C5:D5)-SUM($H5:I5),0)</f>
        <v>60</v>
      </c>
      <c r="K5" s="30">
        <f>MAX(SUM($C5:E5)-SUM($H5:J5),0)</f>
        <v>878</v>
      </c>
      <c r="L5" s="30">
        <f>MAX(SUM($C5:F5)-SUM($H5:K5),0)</f>
        <v>0</v>
      </c>
      <c r="M5" s="6" t="s">
        <v>19</v>
      </c>
      <c r="N5" s="6"/>
      <c r="O5" s="6"/>
      <c r="P5" s="6"/>
      <c r="Q5" s="1"/>
      <c r="V5" s="1"/>
      <c r="AB5" s="1">
        <f t="shared" ref="AB5:AB6" si="0">$AB$2*AA5</f>
        <v>0</v>
      </c>
      <c r="AC5" s="1">
        <f t="shared" ref="AC5:AC6" si="1">$AC$2*AA5</f>
        <v>0</v>
      </c>
      <c r="AD5" s="1">
        <f t="shared" ref="AD5:AD6" si="2">$AD$2*AA5</f>
        <v>0</v>
      </c>
      <c r="AE5" s="1">
        <f t="shared" ref="AE5:AE6" si="3">$AE$2*AA5</f>
        <v>0</v>
      </c>
      <c r="AG5" s="1">
        <f t="shared" ref="AG5:AG6" si="4">$AG$2*AF5</f>
        <v>0</v>
      </c>
      <c r="AH5" s="1">
        <f t="shared" ref="AH5:AH6" si="5">$AH$2*AF5</f>
        <v>0</v>
      </c>
      <c r="AI5" s="1">
        <f t="shared" ref="AI5:AI6" si="6">$AI$2*AF5</f>
        <v>0</v>
      </c>
      <c r="AJ5" s="1">
        <f t="shared" ref="AJ5:AJ6" si="7">$AJ$2*AF5</f>
        <v>0</v>
      </c>
    </row>
    <row r="6" spans="1:44" x14ac:dyDescent="0.25">
      <c r="A6" s="28" t="s">
        <v>18</v>
      </c>
      <c r="B6" s="6"/>
      <c r="C6" s="4">
        <v>240</v>
      </c>
      <c r="D6" s="4">
        <v>206</v>
      </c>
      <c r="E6" s="4">
        <v>279</v>
      </c>
      <c r="F6" s="4">
        <v>300</v>
      </c>
      <c r="G6" s="6"/>
      <c r="H6" s="6">
        <v>315</v>
      </c>
      <c r="I6" s="30">
        <f>MAX(SUM($C6:C6)-SUM($H6:H6),0)</f>
        <v>0</v>
      </c>
      <c r="J6" s="30">
        <f>MAX(SUM($C6:D6)-SUM($H6:I6),0)</f>
        <v>131</v>
      </c>
      <c r="K6" s="30">
        <f>MAX(SUM($C6:E6)-SUM($H6:J6),0)</f>
        <v>279</v>
      </c>
      <c r="L6" s="30">
        <f>MAX(SUM($C6:F6)-SUM($H6:K6),0)</f>
        <v>300</v>
      </c>
      <c r="M6" s="6"/>
      <c r="N6" s="6"/>
      <c r="O6" s="6"/>
      <c r="P6" s="6"/>
      <c r="Q6" s="1"/>
      <c r="V6" s="1"/>
      <c r="AB6" s="1">
        <f t="shared" si="0"/>
        <v>0</v>
      </c>
      <c r="AC6" s="1">
        <f t="shared" si="1"/>
        <v>0</v>
      </c>
      <c r="AD6" s="1">
        <f t="shared" si="2"/>
        <v>0</v>
      </c>
      <c r="AE6" s="1">
        <f t="shared" si="3"/>
        <v>0</v>
      </c>
      <c r="AG6" s="1">
        <f t="shared" si="4"/>
        <v>0</v>
      </c>
      <c r="AH6" s="1">
        <f t="shared" si="5"/>
        <v>0</v>
      </c>
      <c r="AI6" s="1">
        <f t="shared" si="6"/>
        <v>0</v>
      </c>
      <c r="AJ6" s="1">
        <f t="shared" si="7"/>
        <v>0</v>
      </c>
    </row>
    <row r="7" spans="1:44" x14ac:dyDescent="0.25">
      <c r="A7" s="28" t="s">
        <v>22</v>
      </c>
      <c r="C7">
        <v>300</v>
      </c>
      <c r="D7">
        <v>500</v>
      </c>
      <c r="E7">
        <v>50</v>
      </c>
      <c r="F7">
        <v>100</v>
      </c>
      <c r="I7" s="30">
        <f>MAX(SUM($C7:C7)-SUM($H7:H7),0)</f>
        <v>300</v>
      </c>
      <c r="J7" s="30">
        <f>MAX(SUM($C7:D7)-SUM($H7:I7),0)</f>
        <v>500</v>
      </c>
      <c r="K7" s="30">
        <f>MAX(SUM($C7:E7)-SUM($H7:J7),0)</f>
        <v>50</v>
      </c>
      <c r="L7" s="30">
        <f>MAX(SUM($C7:F7)-SUM($H7:K7),0)</f>
        <v>100</v>
      </c>
    </row>
    <row r="8" spans="1:44" s="27" customFormat="1" x14ac:dyDescent="0.25">
      <c r="A8" s="28"/>
      <c r="R8" s="28"/>
      <c r="S8" s="28"/>
      <c r="T8" s="28"/>
      <c r="U8" s="28"/>
      <c r="W8" s="28"/>
      <c r="X8" s="28"/>
      <c r="Y8" s="28"/>
      <c r="Z8" s="28"/>
      <c r="AB8" s="28"/>
      <c r="AC8" s="28"/>
      <c r="AD8" s="28"/>
      <c r="AE8" s="28"/>
      <c r="AG8" s="28"/>
      <c r="AH8" s="28"/>
      <c r="AI8" s="28"/>
      <c r="AJ8" s="28"/>
    </row>
    <row r="9" spans="1:44" x14ac:dyDescent="0.25">
      <c r="A9" s="1" t="s">
        <v>20</v>
      </c>
    </row>
    <row r="10" spans="1:44" x14ac:dyDescent="0.25">
      <c r="A10" s="28" t="s">
        <v>21</v>
      </c>
    </row>
    <row r="12" spans="1:44" x14ac:dyDescent="0.25">
      <c r="J12" s="27"/>
      <c r="K12" s="27"/>
      <c r="L12" s="27"/>
    </row>
    <row r="13" spans="1:44" x14ac:dyDescent="0.25">
      <c r="I13" s="27"/>
      <c r="J13" s="27"/>
      <c r="K13" s="27"/>
      <c r="L13" s="27"/>
    </row>
    <row r="14" spans="1:44" x14ac:dyDescent="0.25">
      <c r="I14" s="27"/>
      <c r="J14" s="27"/>
      <c r="K14" s="27"/>
      <c r="L14" s="27"/>
    </row>
  </sheetData>
  <autoFilter ref="A1:AO6" xr:uid="{00000000-0009-0000-0000-000000000000}"/>
  <sortState ref="A2:CJ901">
    <sortCondition ref="A2:A901"/>
  </sortState>
  <mergeCells count="2">
    <mergeCell ref="C2:F2"/>
    <mergeCell ref="I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K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Лелявина Анна Владимировна</dc:creator>
  <cp:lastModifiedBy>Elena</cp:lastModifiedBy>
  <cp:lastPrinted>2018-08-20T12:28:09Z</cp:lastPrinted>
  <dcterms:created xsi:type="dcterms:W3CDTF">2018-08-01T05:49:38Z</dcterms:created>
  <dcterms:modified xsi:type="dcterms:W3CDTF">2018-08-24T15:41:07Z</dcterms:modified>
</cp:coreProperties>
</file>