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0" yWindow="0" windowWidth="20490" windowHeight="75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2" i="1"/>
  <c r="F13" i="1"/>
  <c r="F17" i="1"/>
  <c r="F19" i="1"/>
  <c r="E10" i="1"/>
  <c r="E12" i="1"/>
  <c r="E15" i="1" s="1"/>
  <c r="E11" i="1"/>
  <c r="E13" i="1"/>
  <c r="E14" i="1" s="1"/>
  <c r="E16" i="1"/>
  <c r="E17" i="1"/>
  <c r="E18" i="1" s="1"/>
  <c r="E19" i="1"/>
  <c r="E20" i="1" s="1"/>
  <c r="F11" i="1" l="1"/>
  <c r="H10" i="1"/>
  <c r="J10" i="1"/>
  <c r="I10" i="1"/>
  <c r="F14" i="1"/>
  <c r="F15" i="1" l="1"/>
  <c r="F16" i="1" s="1"/>
  <c r="H11" i="1"/>
  <c r="I11" i="1"/>
  <c r="J11" i="1"/>
  <c r="J12" i="1" s="1"/>
  <c r="F18" i="1"/>
  <c r="F20" i="1" s="1"/>
  <c r="K10" i="1"/>
  <c r="J13" i="1" l="1"/>
  <c r="J14" i="1" s="1"/>
  <c r="I12" i="1"/>
  <c r="H12" i="1"/>
  <c r="H13" i="1" s="1"/>
  <c r="K11" i="1"/>
  <c r="J15" i="1" l="1"/>
  <c r="J16" i="1" s="1"/>
  <c r="K12" i="1"/>
  <c r="H14" i="1"/>
  <c r="I13" i="1"/>
  <c r="K13" i="1" s="1"/>
  <c r="H15" i="1" l="1"/>
  <c r="J17" i="1"/>
  <c r="J18" i="1" s="1"/>
  <c r="J19" i="1" s="1"/>
  <c r="I14" i="1"/>
  <c r="I15" i="1" l="1"/>
  <c r="K15" i="1" s="1"/>
  <c r="H16" i="1"/>
  <c r="K14" i="1"/>
  <c r="I16" i="1" l="1"/>
  <c r="H17" i="1"/>
  <c r="I17" i="1" l="1"/>
  <c r="I18" i="1" s="1"/>
  <c r="I19" i="1" s="1"/>
  <c r="K16" i="1"/>
  <c r="H18" i="1"/>
  <c r="K17" i="1" l="1"/>
  <c r="H19" i="1"/>
  <c r="K19" i="1" s="1"/>
  <c r="K18" i="1"/>
</calcChain>
</file>

<file path=xl/comments1.xml><?xml version="1.0" encoding="utf-8"?>
<comments xmlns="http://schemas.openxmlformats.org/spreadsheetml/2006/main">
  <authors>
    <author>max</author>
  </authors>
  <commentList>
    <comment ref="B9" authorId="0">
      <text>
        <r>
          <rPr>
            <b/>
            <sz val="9"/>
            <color indexed="81"/>
            <rFont val="Tahoma"/>
            <family val="2"/>
            <charset val="204"/>
          </rPr>
          <t>Это исходные данные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204"/>
          </rPr>
          <t>РЕЗУЛЬТАТ: Дожно по одинаковым датам найти одинаковые ячейки и вставить в одну. Так же подсчитать количество.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204"/>
          </rPr>
          <t>РЕЗУЛЬТАТ: Дожно по одинаковым датам найти одинаковые ячейки и вставить в одну. Так же подсчитать количество.</t>
        </r>
      </text>
    </comment>
  </commentList>
</comments>
</file>

<file path=xl/sharedStrings.xml><?xml version="1.0" encoding="utf-8"?>
<sst xmlns="http://schemas.openxmlformats.org/spreadsheetml/2006/main" count="47" uniqueCount="14">
  <si>
    <t>Дата</t>
  </si>
  <si>
    <t>Синий</t>
  </si>
  <si>
    <t>Белый</t>
  </si>
  <si>
    <t>Желтый</t>
  </si>
  <si>
    <t>Цвет</t>
  </si>
  <si>
    <t>Белый, Белый</t>
  </si>
  <si>
    <t>количество</t>
  </si>
  <si>
    <t>Материал</t>
  </si>
  <si>
    <t>Бумага</t>
  </si>
  <si>
    <t>Дерево</t>
  </si>
  <si>
    <t>Бумага, Дерево</t>
  </si>
  <si>
    <t>Дерево, Дерево</t>
  </si>
  <si>
    <t>Бумага, бумага</t>
  </si>
  <si>
    <t>Бумага, Бумага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</si>
</sst>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9:Q20"/>
  <sheetViews>
    <sheetView tabSelected="1" workbookViewId="0">
      <selection activeCell="I1" sqref="I1"/>
    </sheetView>
  </sheetViews>
  <sheetFormatPr defaultRowHeight="15" x14ac:dyDescent="0.25"/>
  <cols>
    <col min="2" max="2" width="13.140625" customWidth="1"/>
    <col min="4" max="4" width="11.42578125" customWidth="1"/>
    <col min="5" max="5" width="16.140625" bestFit="1" customWidth="1"/>
    <col min="6" max="6" width="2" bestFit="1" customWidth="1"/>
    <col min="8" max="8" width="15.42578125" customWidth="1"/>
    <col min="9" max="9" width="16.28515625" customWidth="1"/>
    <col min="10" max="10" width="19" customWidth="1"/>
    <col min="11" max="11" width="11" customWidth="1"/>
    <col min="14" max="14" width="10.140625" bestFit="1" customWidth="1"/>
    <col min="15" max="15" width="14.140625" bestFit="1" customWidth="1"/>
    <col min="16" max="16" width="16.140625" bestFit="1" customWidth="1"/>
  </cols>
  <sheetData>
    <row r="9" spans="2:17" x14ac:dyDescent="0.25">
      <c r="B9" s="7" t="s">
        <v>0</v>
      </c>
      <c r="C9" s="7" t="s">
        <v>4</v>
      </c>
      <c r="D9" s="8" t="s">
        <v>7</v>
      </c>
      <c r="H9" s="5" t="s">
        <v>0</v>
      </c>
      <c r="I9" s="5" t="s">
        <v>4</v>
      </c>
      <c r="J9" s="6" t="s">
        <v>7</v>
      </c>
      <c r="K9" s="5" t="s">
        <v>6</v>
      </c>
      <c r="N9" s="5" t="s">
        <v>0</v>
      </c>
      <c r="O9" s="5" t="s">
        <v>4</v>
      </c>
      <c r="P9" s="6" t="s">
        <v>7</v>
      </c>
      <c r="Q9" s="5" t="s">
        <v>6</v>
      </c>
    </row>
    <row r="10" spans="2:17" x14ac:dyDescent="0.25">
      <c r="B10" s="9">
        <v>43101</v>
      </c>
      <c r="C10" s="7" t="s">
        <v>1</v>
      </c>
      <c r="D10" s="8" t="s">
        <v>8</v>
      </c>
      <c r="E10" t="str">
        <f>IFERROR(LOOKUP(,-1/(B10&amp;C10=B$9:B9&amp;C$9:C9),E$9:E9)&amp;", ","")&amp;D10</f>
        <v>Бумага</v>
      </c>
      <c r="F10">
        <f>IF(COUNTIFS(B11:B1007,B10,C11:C1007,C10),,MAX(F$9:F9)+1)</f>
        <v>1</v>
      </c>
      <c r="H10" s="4">
        <f>IFERROR(INDEX(B$9:B$1003,MATCH(COUNTA(H$9:H9),$F$9:$F$1003,))," ")</f>
        <v>43101</v>
      </c>
      <c r="I10" s="4" t="str">
        <f>IFERROR(INDEX(C$9:C$1003,MATCH(COUNTA(I$9:I9),$F$9:$F$1003,))," ")</f>
        <v>Синий</v>
      </c>
      <c r="J10" s="4" t="str">
        <f>IFERROR(INDEX(E$9:E$1003,MATCH(COUNTA(J$9:J9),$F$9:$F$1003,))," ")</f>
        <v>Бумага</v>
      </c>
      <c r="K10" s="10">
        <f>COUNTIFS(B:B,H10,C:C,I10)</f>
        <v>1</v>
      </c>
      <c r="N10" s="4">
        <v>43101</v>
      </c>
      <c r="O10" s="3" t="s">
        <v>1</v>
      </c>
      <c r="P10" s="2" t="s">
        <v>10</v>
      </c>
      <c r="Q10" s="3">
        <v>1</v>
      </c>
    </row>
    <row r="11" spans="2:17" x14ac:dyDescent="0.25">
      <c r="B11" s="9">
        <v>43101</v>
      </c>
      <c r="C11" s="7" t="s">
        <v>2</v>
      </c>
      <c r="D11" s="8" t="s">
        <v>9</v>
      </c>
      <c r="E11" t="str">
        <f>IFERROR(LOOKUP(,-1/(B11&amp;C11=B$9:B10&amp;C$9:C10),E$9:E10)&amp;", ","")&amp;D11</f>
        <v>Дерево</v>
      </c>
      <c r="F11">
        <f>IF(COUNTIFS(B12:B1008,B11,C12:C1008,C11),,MAX(F$9:F10)+1)</f>
        <v>2</v>
      </c>
      <c r="H11" s="4">
        <f>IFERROR(INDEX(B$9:B$1003,MATCH(COUNTA(H$9:H10),$F$9:$F$1003,))," ")</f>
        <v>43101</v>
      </c>
      <c r="I11" s="4" t="str">
        <f>IFERROR(INDEX(C$9:C$1003,MATCH(COUNTA(I$9:I10),$F$9:$F$1003,))," ")</f>
        <v>Белый</v>
      </c>
      <c r="J11" s="4" t="str">
        <f>IFERROR(INDEX(E$9:E$1003,MATCH(COUNTA(J$9:J10),$F$9:$F$1003,))," ")</f>
        <v>Дерево</v>
      </c>
      <c r="K11" s="10">
        <f>COUNTIFS(B:B,H11,C:C,I11)</f>
        <v>1</v>
      </c>
      <c r="N11" s="4">
        <v>43101</v>
      </c>
      <c r="O11" s="3" t="s">
        <v>2</v>
      </c>
      <c r="P11" s="2" t="s">
        <v>9</v>
      </c>
      <c r="Q11" s="3">
        <v>1</v>
      </c>
    </row>
    <row r="12" spans="2:17" x14ac:dyDescent="0.25">
      <c r="B12" s="9">
        <v>43103</v>
      </c>
      <c r="C12" s="7" t="s">
        <v>1</v>
      </c>
      <c r="D12" s="8" t="s">
        <v>9</v>
      </c>
      <c r="E12" t="str">
        <f>IFERROR(LOOKUP(,-1/(B12&amp;C12=B$9:B11&amp;C$9:C11),E$9:E11)&amp;", ","")&amp;D12</f>
        <v>Дерево</v>
      </c>
      <c r="F12">
        <f>IF(COUNTIFS(B13:B1009,B12,C13:C1009,C12),,MAX(F$9:F11)+1)</f>
        <v>0</v>
      </c>
      <c r="H12" s="4">
        <f>IFERROR(INDEX(B$9:B$1003,MATCH(COUNTA(H$9:H11),$F$9:$F$1003,))," ")</f>
        <v>43103</v>
      </c>
      <c r="I12" s="4" t="str">
        <f>IFERROR(INDEX(C$9:C$1003,MATCH(COUNTA(I$9:I11),$F$9:$F$1003,))," ")</f>
        <v>Белый</v>
      </c>
      <c r="J12" s="4" t="str">
        <f>IFERROR(INDEX(E$9:E$1003,MATCH(COUNTA(J$9:J11),$F$9:$F$1003,))," ")</f>
        <v>Бумага, Бумага</v>
      </c>
      <c r="K12" s="10">
        <f>COUNTIFS(B:B,H12,C:C,I12)</f>
        <v>2</v>
      </c>
      <c r="N12" s="4">
        <v>43103</v>
      </c>
      <c r="O12" s="3" t="s">
        <v>1</v>
      </c>
      <c r="P12" s="2" t="s">
        <v>11</v>
      </c>
      <c r="Q12" s="3">
        <v>1</v>
      </c>
    </row>
    <row r="13" spans="2:17" x14ac:dyDescent="0.25">
      <c r="B13" s="9">
        <v>43103</v>
      </c>
      <c r="C13" s="7" t="s">
        <v>2</v>
      </c>
      <c r="D13" s="8" t="s">
        <v>8</v>
      </c>
      <c r="E13" t="str">
        <f>IFERROR(LOOKUP(,-1/(B13&amp;C13=B$9:B12&amp;C$9:C12),E$9:E12)&amp;", ","")&amp;D13</f>
        <v>Бумага</v>
      </c>
      <c r="F13">
        <f>IF(COUNTIFS(B14:B1010,B13,C14:C1010,C13),,MAX(F$9:F12)+1)</f>
        <v>0</v>
      </c>
      <c r="H13" s="4">
        <f>IFERROR(INDEX(B$9:B$1003,MATCH(COUNTA(H$9:H12),$F$9:$F$1003,))," ")</f>
        <v>43103</v>
      </c>
      <c r="I13" s="4" t="str">
        <f>IFERROR(INDEX(C$9:C$1003,MATCH(COUNTA(I$9:I12),$F$9:$F$1003,))," ")</f>
        <v>Синий</v>
      </c>
      <c r="J13" s="4" t="str">
        <f>IFERROR(INDEX(E$9:E$1003,MATCH(COUNTA(J$9:J12),$F$9:$F$1003,))," ")</f>
        <v>Дерево, Дерево</v>
      </c>
      <c r="K13" s="10">
        <f>COUNTIFS(B:B,H13,C:C,I13)</f>
        <v>2</v>
      </c>
      <c r="N13" s="4">
        <v>43103</v>
      </c>
      <c r="O13" s="3" t="s">
        <v>2</v>
      </c>
      <c r="P13" s="2" t="s">
        <v>12</v>
      </c>
      <c r="Q13" s="3">
        <v>2</v>
      </c>
    </row>
    <row r="14" spans="2:17" x14ac:dyDescent="0.25">
      <c r="B14" s="9">
        <v>43103</v>
      </c>
      <c r="C14" s="7" t="s">
        <v>2</v>
      </c>
      <c r="D14" s="8" t="s">
        <v>8</v>
      </c>
      <c r="E14" t="str">
        <f>IFERROR(LOOKUP(,-1/(B14&amp;C14=B$9:B13&amp;C$9:C13),E$9:E13)&amp;", ","")&amp;D14</f>
        <v>Бумага, Бумага</v>
      </c>
      <c r="F14">
        <f>IF(COUNTIFS(B15:B1011,B14,C15:C1011,C14),,MAX(F$9:F13)+1)</f>
        <v>3</v>
      </c>
      <c r="H14" s="4">
        <f>IFERROR(INDEX(B$9:B$1003,MATCH(COUNTA(H$9:H13),$F$9:$F$1003,))," ")</f>
        <v>43105</v>
      </c>
      <c r="I14" s="4" t="str">
        <f>IFERROR(INDEX(C$9:C$1003,MATCH(COUNTA(I$9:I13),$F$9:$F$1003,))," ")</f>
        <v>Желтый</v>
      </c>
      <c r="J14" s="4" t="str">
        <f>IFERROR(INDEX(E$9:E$1003,MATCH(COUNTA(J$9:J13),$F$9:$F$1003,))," ")</f>
        <v>Дерево</v>
      </c>
      <c r="K14" s="10">
        <f>COUNTIFS(B:B,H14,C:C,I14)</f>
        <v>1</v>
      </c>
      <c r="N14" s="4">
        <v>43105</v>
      </c>
      <c r="O14" s="3" t="s">
        <v>3</v>
      </c>
      <c r="P14" s="2" t="s">
        <v>9</v>
      </c>
      <c r="Q14" s="3">
        <v>1</v>
      </c>
    </row>
    <row r="15" spans="2:17" x14ac:dyDescent="0.25">
      <c r="B15" s="9">
        <v>43103</v>
      </c>
      <c r="C15" s="7" t="s">
        <v>1</v>
      </c>
      <c r="D15" s="8" t="s">
        <v>9</v>
      </c>
      <c r="E15" t="str">
        <f>IFERROR(LOOKUP(,-1/(B15&amp;C15=B$9:B14&amp;C$9:C14),E$9:E14)&amp;", ","")&amp;D15</f>
        <v>Дерево, Дерево</v>
      </c>
      <c r="F15">
        <f>IF(COUNTIFS(B16:B1012,B15,C16:C1012,C15),,MAX(F$9:F14)+1)</f>
        <v>4</v>
      </c>
      <c r="H15" s="4">
        <f>IFERROR(INDEX(B$9:B$1003,MATCH(COUNTA(H$9:H14),$F$9:$F$1003,))," ")</f>
        <v>43105</v>
      </c>
      <c r="I15" s="4" t="str">
        <f>IFERROR(INDEX(C$9:C$1003,MATCH(COUNTA(I$9:I14),$F$9:$F$1003,))," ")</f>
        <v>Синий</v>
      </c>
      <c r="J15" s="4" t="str">
        <f>IFERROR(INDEX(E$9:E$1003,MATCH(COUNTA(J$9:J14),$F$9:$F$1003,))," ")</f>
        <v>Бумага, Дерево</v>
      </c>
      <c r="K15" s="10">
        <f>COUNTIFS(B:B,H15,C:C,I15)</f>
        <v>2</v>
      </c>
      <c r="N15" s="4">
        <v>43105</v>
      </c>
      <c r="O15" s="3" t="s">
        <v>1</v>
      </c>
      <c r="P15" s="2" t="s">
        <v>10</v>
      </c>
      <c r="Q15" s="3">
        <v>2</v>
      </c>
    </row>
    <row r="16" spans="2:17" x14ac:dyDescent="0.25">
      <c r="B16" s="9">
        <v>43105</v>
      </c>
      <c r="C16" s="7" t="s">
        <v>3</v>
      </c>
      <c r="D16" s="8" t="s">
        <v>9</v>
      </c>
      <c r="E16" t="str">
        <f>IFERROR(LOOKUP(,-1/(B16&amp;C16=B$9:B15&amp;C$9:C15),E$9:E15)&amp;", ","")&amp;D16</f>
        <v>Дерево</v>
      </c>
      <c r="F16">
        <f>IF(COUNTIFS(B17:B1013,B16,C17:C1013,C16),,MAX(F$9:F15)+1)</f>
        <v>5</v>
      </c>
      <c r="H16" s="4">
        <f>IFERROR(INDEX(B$9:B$1003,MATCH(COUNTA(H$9:H15),$F$9:$F$1003,))," ")</f>
        <v>43108</v>
      </c>
      <c r="I16" s="4" t="str">
        <f>IFERROR(INDEX(C$9:C$1003,MATCH(COUNTA(I$9:I15),$F$9:$F$1003,))," ")</f>
        <v>Белый</v>
      </c>
      <c r="J16" s="4" t="str">
        <f>IFERROR(INDEX(E$9:E$1003,MATCH(COUNTA(J$9:J15),$F$9:$F$1003,))," ")</f>
        <v>Бумага, Бумага</v>
      </c>
      <c r="K16" s="10">
        <f>COUNTIFS(B:B,H16,C:C,I16)</f>
        <v>2</v>
      </c>
      <c r="N16" s="4">
        <v>43108</v>
      </c>
      <c r="O16" s="3" t="s">
        <v>5</v>
      </c>
      <c r="P16" s="2" t="s">
        <v>13</v>
      </c>
      <c r="Q16" s="3">
        <v>2</v>
      </c>
    </row>
    <row r="17" spans="2:11" x14ac:dyDescent="0.25">
      <c r="B17" s="9">
        <v>43105</v>
      </c>
      <c r="C17" s="7" t="s">
        <v>1</v>
      </c>
      <c r="D17" s="8" t="s">
        <v>8</v>
      </c>
      <c r="E17" t="str">
        <f>IFERROR(LOOKUP(,-1/(B17&amp;C17=B$9:B16&amp;C$9:C16),E$9:E16)&amp;", ","")&amp;D17</f>
        <v>Бумага</v>
      </c>
      <c r="F17">
        <f>IF(COUNTIFS(B18:B1014,B17,C18:C1014,C17),,MAX(F$9:F16)+1)</f>
        <v>0</v>
      </c>
      <c r="H17" s="4" t="str">
        <f>IFERROR(INDEX(B$9:B$1003,MATCH(COUNTA(H$9:H16),$F$9:$F$1003,))," ")</f>
        <v xml:space="preserve"> </v>
      </c>
      <c r="I17" s="4" t="str">
        <f>IFERROR(INDEX(C$9:C$1003,MATCH(COUNTA(I$9:I16),$F$9:$F$1003,))," ")</f>
        <v xml:space="preserve"> </v>
      </c>
      <c r="J17" s="4" t="str">
        <f>IFERROR(INDEX(E$9:E$1003,MATCH(COUNTA(J$9:J16),$F$9:$F$1003,))," ")</f>
        <v xml:space="preserve"> </v>
      </c>
      <c r="K17" s="10">
        <f>COUNTIFS(B:B,H17,C:C,I17)</f>
        <v>0</v>
      </c>
    </row>
    <row r="18" spans="2:11" x14ac:dyDescent="0.25">
      <c r="B18" s="9">
        <v>43105</v>
      </c>
      <c r="C18" s="7" t="s">
        <v>1</v>
      </c>
      <c r="D18" s="8" t="s">
        <v>9</v>
      </c>
      <c r="E18" t="str">
        <f>IFERROR(LOOKUP(,-1/(B18&amp;C18=B$9:B17&amp;C$9:C17),E$9:E17)&amp;", ","")&amp;D18</f>
        <v>Бумага, Дерево</v>
      </c>
      <c r="F18">
        <f>IF(COUNTIFS(B19:B1015,B18,C19:C1015,C18),,MAX(F$9:F17)+1)</f>
        <v>6</v>
      </c>
      <c r="H18" s="4" t="str">
        <f>IFERROR(INDEX(B$9:B$1003,MATCH(COUNTA(H$9:H17),$F$9:$F$1003,))," ")</f>
        <v xml:space="preserve"> </v>
      </c>
      <c r="I18" s="4" t="str">
        <f>IFERROR(INDEX(C$9:C$1003,MATCH(COUNTA(I$9:I17),$F$9:$F$1003,))," ")</f>
        <v xml:space="preserve"> </v>
      </c>
      <c r="J18" s="4" t="str">
        <f>IFERROR(INDEX(E$9:E$1003,MATCH(COUNTA(J$9:J17),$F$9:$F$1003,))," ")</f>
        <v xml:space="preserve"> </v>
      </c>
      <c r="K18" s="10">
        <f>COUNTIFS(B:B,H18,C:C,I18)</f>
        <v>0</v>
      </c>
    </row>
    <row r="19" spans="2:11" x14ac:dyDescent="0.25">
      <c r="B19" s="9">
        <v>43108</v>
      </c>
      <c r="C19" s="7" t="s">
        <v>2</v>
      </c>
      <c r="D19" s="8" t="s">
        <v>8</v>
      </c>
      <c r="E19" t="str">
        <f>IFERROR(LOOKUP(,-1/(B19&amp;C19=B$9:B18&amp;C$9:C18),E$9:E18)&amp;", ","")&amp;D19</f>
        <v>Бумага</v>
      </c>
      <c r="F19">
        <f>IF(COUNTIFS(B20:B1016,B19,C20:C1016,C19),,MAX(F$9:F18)+1)</f>
        <v>0</v>
      </c>
      <c r="H19" s="4" t="str">
        <f>IFERROR(INDEX(B$9:B$1003,MATCH(COUNTA(H$9:H18),$F$9:$F$1003,))," ")</f>
        <v xml:space="preserve"> </v>
      </c>
      <c r="I19" s="4" t="str">
        <f>IFERROR(INDEX(C$9:C$1003,MATCH(COUNTA(I$9:I18),$F$9:$F$1003,))," ")</f>
        <v xml:space="preserve"> </v>
      </c>
      <c r="J19" s="4" t="str">
        <f>IFERROR(INDEX(E$9:E$1003,MATCH(COUNTA(J$9:J18),$F$9:$F$1003,))," ")</f>
        <v xml:space="preserve"> </v>
      </c>
      <c r="K19" s="10">
        <f>COUNTIFS(B:B,H19,C:C,I19)</f>
        <v>0</v>
      </c>
    </row>
    <row r="20" spans="2:11" x14ac:dyDescent="0.25">
      <c r="B20" s="9">
        <v>43108</v>
      </c>
      <c r="C20" s="7" t="s">
        <v>2</v>
      </c>
      <c r="D20" s="8" t="s">
        <v>8</v>
      </c>
      <c r="E20" t="str">
        <f>IFERROR(LOOKUP(,-1/(B20&amp;C20=B$9:B19&amp;C$9:C19),E$9:E19)&amp;", ","")&amp;D20</f>
        <v>Бумага, Бумага</v>
      </c>
      <c r="F20">
        <f>IF(COUNTIFS(B21:B1017,B20,C21:C1017,C20),,MAX(F$9:F19)+1)</f>
        <v>7</v>
      </c>
      <c r="H20" s="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Boroda</cp:lastModifiedBy>
  <dcterms:created xsi:type="dcterms:W3CDTF">2018-09-02T17:41:10Z</dcterms:created>
  <dcterms:modified xsi:type="dcterms:W3CDTF">2018-09-02T22:01:55Z</dcterms:modified>
</cp:coreProperties>
</file>