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max\Documents\"/>
    </mc:Choice>
  </mc:AlternateContent>
  <xr:revisionPtr revIDLastSave="0" documentId="8_{5A5D44EB-4276-43C7-995D-F95150B2B603}" xr6:coauthVersionLast="34" xr6:coauthVersionMax="34" xr10:uidLastSave="{00000000-0000-0000-0000-000000000000}"/>
  <bookViews>
    <workbookView xWindow="0" yWindow="0" windowWidth="25200" windowHeight="11985" xr2:uid="{00000000-000D-0000-FFFF-FFFF00000000}"/>
  </bookViews>
  <sheets>
    <sheet name="Лист1" sheetId="1" r:id="rId1"/>
  </sheets>
  <calcPr calcId="162913" iterate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A10" i="1"/>
  <c r="H10" i="1"/>
  <c r="E12" i="1"/>
  <c r="E13" i="1"/>
  <c r="E11" i="1"/>
  <c r="E14" i="1"/>
  <c r="E15" i="1"/>
  <c r="E16" i="1"/>
  <c r="E17" i="1"/>
  <c r="E18" i="1"/>
  <c r="E19" i="1"/>
  <c r="E20" i="1"/>
  <c r="K10" i="1"/>
  <c r="I10" i="1"/>
  <c r="A11" i="1"/>
  <c r="H11" i="1"/>
  <c r="K11" i="1"/>
  <c r="I11" i="1"/>
  <c r="A12" i="1"/>
  <c r="H12" i="1"/>
  <c r="K12" i="1"/>
  <c r="I12" i="1"/>
  <c r="A13" i="1"/>
  <c r="H13" i="1"/>
  <c r="K13" i="1"/>
  <c r="I13" i="1"/>
  <c r="A14" i="1"/>
  <c r="A15" i="1"/>
  <c r="H14" i="1"/>
  <c r="K14" i="1"/>
  <c r="I14" i="1"/>
  <c r="A16" i="1"/>
  <c r="H15" i="1"/>
  <c r="K15" i="1"/>
  <c r="I15" i="1"/>
  <c r="A17" i="1"/>
  <c r="H16" i="1"/>
  <c r="K16" i="1"/>
  <c r="I16" i="1"/>
  <c r="A18" i="1"/>
  <c r="H17" i="1"/>
  <c r="K17" i="1"/>
  <c r="I17" i="1"/>
  <c r="J11" i="1"/>
  <c r="J12" i="1"/>
  <c r="J13" i="1"/>
  <c r="J14" i="1"/>
  <c r="J15" i="1"/>
  <c r="J16" i="1"/>
  <c r="A19" i="1"/>
  <c r="J17" i="1"/>
  <c r="A20" i="1"/>
  <c r="H18" i="1"/>
  <c r="K18" i="1"/>
  <c r="J18" i="1"/>
  <c r="H19" i="1"/>
  <c r="K19" i="1"/>
  <c r="J19" i="1"/>
  <c r="H20" i="1"/>
  <c r="K20" i="1"/>
  <c r="J20" i="1"/>
  <c r="J10" i="1"/>
  <c r="I18" i="1"/>
  <c r="I19" i="1"/>
  <c r="I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max</author>
  </authors>
  <commentList>
    <comment ref="B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Это исходные данные</t>
        </r>
      </text>
    </comment>
    <comment ref="H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РЕЗУЛЬТАТ: Дожно по одинаковым датам найти одинаковые ячейки и вставить в одну. Так же подсчитать количество.</t>
        </r>
      </text>
    </comment>
    <comment ref="M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РЕЗУЛЬТАТ: Дожно по одинаковым датам найти одинаковые ячейки и вставить в одну. Так же подсчитать количество.</t>
        </r>
      </text>
    </comment>
  </commentList>
</comments>
</file>

<file path=xl/sharedStrings.xml><?xml version="1.0" encoding="utf-8"?>
<sst xmlns="http://schemas.openxmlformats.org/spreadsheetml/2006/main" count="57" uniqueCount="17">
  <si>
    <t>Дата</t>
  </si>
  <si>
    <t>Синий</t>
  </si>
  <si>
    <t>Белый</t>
  </si>
  <si>
    <t>Желтый</t>
  </si>
  <si>
    <t>Цвет</t>
  </si>
  <si>
    <t>количество</t>
  </si>
  <si>
    <t>Материал</t>
  </si>
  <si>
    <t>Бумага</t>
  </si>
  <si>
    <t>Дерево</t>
  </si>
  <si>
    <t>Бумага, Дерево</t>
  </si>
  <si>
    <t xml:space="preserve"> </t>
  </si>
  <si>
    <t>Метал</t>
  </si>
  <si>
    <t>Жидкость</t>
  </si>
  <si>
    <t>Метал, Дерево</t>
  </si>
  <si>
    <t>Жидкость, бумага</t>
  </si>
  <si>
    <t>Бумага, Метал</t>
  </si>
  <si>
    <t>Итоговый 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</si>
</sst>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"/>
  </numFmts>
  <fonts count="3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0" borderId="0" xfId="0" applyFill="1"/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7:P32"/>
  <sheetViews>
    <sheetView tabSelected="1" topLeftCell="B7" workbookViewId="0">
      <selection activeCell="J4" sqref="J4"/>
    </sheetView>
  </sheetViews>
  <sheetFormatPr defaultRowHeight="15" x14ac:dyDescent="0.25"/>
  <cols>
    <col min="2" max="2" width="13.140625" customWidth="1"/>
    <col min="4" max="4" width="11.42578125" customWidth="1"/>
    <col min="5" max="5" width="16.140625" bestFit="1" customWidth="1"/>
    <col min="6" max="6" width="2" bestFit="1" customWidth="1"/>
    <col min="8" max="8" width="15.42578125" customWidth="1"/>
    <col min="9" max="9" width="16.28515625" customWidth="1"/>
    <col min="10" max="10" width="19" customWidth="1"/>
    <col min="11" max="11" width="11" customWidth="1"/>
    <col min="13" max="13" width="10.140625" bestFit="1" customWidth="1"/>
    <col min="14" max="14" width="14.140625" bestFit="1" customWidth="1"/>
    <col min="15" max="15" width="16.140625" bestFit="1" customWidth="1"/>
  </cols>
  <sheetData>
    <row r="7" spans="1:16" x14ac:dyDescent="0.25">
      <c r="N7" s="12" t="s">
        <v>16</v>
      </c>
    </row>
    <row r="8" spans="1:16" x14ac:dyDescent="0.25">
      <c r="N8" s="11"/>
    </row>
    <row r="9" spans="1:16" x14ac:dyDescent="0.25">
      <c r="B9" s="7" t="s">
        <v>0</v>
      </c>
      <c r="C9" s="7" t="s">
        <v>4</v>
      </c>
      <c r="D9" s="8" t="s">
        <v>6</v>
      </c>
      <c r="H9" s="5" t="s">
        <v>0</v>
      </c>
      <c r="I9" s="5" t="s">
        <v>4</v>
      </c>
      <c r="J9" s="6" t="s">
        <v>6</v>
      </c>
      <c r="K9" s="5" t="s">
        <v>5</v>
      </c>
      <c r="M9" s="5" t="s">
        <v>0</v>
      </c>
      <c r="N9" s="5" t="s">
        <v>4</v>
      </c>
      <c r="O9" s="6" t="s">
        <v>6</v>
      </c>
      <c r="P9" s="5" t="s">
        <v>5</v>
      </c>
    </row>
    <row r="10" spans="1:16" x14ac:dyDescent="0.25">
      <c r="A10">
        <f>IF(MATCH(E10,E:E,)=ROW(),A9+1,A9)</f>
        <v>1</v>
      </c>
      <c r="B10" s="9">
        <v>43101</v>
      </c>
      <c r="C10" s="7" t="s">
        <v>1</v>
      </c>
      <c r="D10" s="8" t="s">
        <v>7</v>
      </c>
      <c r="E10" t="str">
        <f>B10&amp;"|"&amp;C10&amp;"|"&amp;D10</f>
        <v>43101|Синий|Бумага</v>
      </c>
      <c r="H10" s="4">
        <f>IFERROR(VLOOKUP(ROW(H1),A:B,2,),"")</f>
        <v>43101</v>
      </c>
      <c r="I10" s="4" t="str">
        <f>IF($H10&lt;&gt;"",SUBSTITUTE(TRIM(REPT(VLOOKUP(ROW(I1),$A:C,3,)&amp;" ",$K10))," ",", "),"")</f>
        <v>Синий</v>
      </c>
      <c r="J10" s="4" t="str">
        <f>IF($H10&lt;&gt;"",SUBSTITUTE(TRIM(REPT(VLOOKUP(ROW(J1),$A:D,4,)&amp;" ",$K10))," ",", "),"")</f>
        <v>Бумага</v>
      </c>
      <c r="K10" s="10">
        <f>COUNTIF(E:E,VLOOKUP(ROW(K1),A:E,5,))</f>
        <v>1</v>
      </c>
      <c r="M10" s="4">
        <v>43101</v>
      </c>
      <c r="N10" s="3" t="s">
        <v>1</v>
      </c>
      <c r="O10" s="2" t="s">
        <v>7</v>
      </c>
      <c r="P10" s="3">
        <v>1</v>
      </c>
    </row>
    <row r="11" spans="1:16" x14ac:dyDescent="0.25">
      <c r="A11">
        <f t="shared" ref="A11:A20" si="0">IF(MATCH(E11,E:E,)=ROW(),A10+1,A10)</f>
        <v>2</v>
      </c>
      <c r="B11" s="9">
        <v>43101</v>
      </c>
      <c r="C11" s="7" t="s">
        <v>2</v>
      </c>
      <c r="D11" s="8" t="s">
        <v>8</v>
      </c>
      <c r="E11" t="str">
        <f t="shared" ref="E11:E20" si="1">B11&amp;"|"&amp;C11&amp;"|"&amp;D11</f>
        <v>43101|Белый|Дерево</v>
      </c>
      <c r="H11" s="4">
        <f t="shared" ref="H11:H20" si="2">IFERROR(VLOOKUP(ROW(H2),A:B,2,),"")</f>
        <v>43101</v>
      </c>
      <c r="I11" s="4" t="str">
        <f>IF($H11&lt;&gt;"",SUBSTITUTE(TRIM(REPT(VLOOKUP(ROW(I2),$A:C,3,)&amp;" ",$K11))," ",", "),"")</f>
        <v>Белый</v>
      </c>
      <c r="J11" s="4" t="str">
        <f>IF($H11&lt;&gt;"",SUBSTITUTE(TRIM(REPT(VLOOKUP(ROW(J2),$A:D,4,)&amp;" ",$K11))," ",", "),"")</f>
        <v>Дерево</v>
      </c>
      <c r="K11" s="10">
        <f t="shared" ref="K11:K20" si="3">COUNTIF(E:E,VLOOKUP(ROW(K2),A:E,5,))</f>
        <v>1</v>
      </c>
      <c r="M11" s="4">
        <v>43101</v>
      </c>
      <c r="N11" s="3" t="s">
        <v>2</v>
      </c>
      <c r="O11" s="2" t="s">
        <v>8</v>
      </c>
      <c r="P11" s="3">
        <v>1</v>
      </c>
    </row>
    <row r="12" spans="1:16" x14ac:dyDescent="0.25">
      <c r="A12">
        <f t="shared" si="0"/>
        <v>3</v>
      </c>
      <c r="B12" s="9">
        <v>43103</v>
      </c>
      <c r="C12" s="7" t="s">
        <v>1</v>
      </c>
      <c r="D12" s="8" t="s">
        <v>11</v>
      </c>
      <c r="E12" t="str">
        <f t="shared" si="1"/>
        <v>43103|Синий|Метал</v>
      </c>
      <c r="H12" s="4">
        <f t="shared" si="2"/>
        <v>43103</v>
      </c>
      <c r="I12" s="4" t="str">
        <f>IF($H12&lt;&gt;"",SUBSTITUTE(TRIM(REPT(VLOOKUP(ROW(I3),$A:C,3,)&amp;" ",$K12))," ",", "),"")</f>
        <v>Синий</v>
      </c>
      <c r="J12" s="4" t="str">
        <f>IF($H12&lt;&gt;"",SUBSTITUTE(TRIM(REPT(VLOOKUP(ROW(J3),$A:D,4,)&amp;" ",$K12))," ",", "),"")</f>
        <v>Метал</v>
      </c>
      <c r="K12" s="10">
        <f t="shared" si="3"/>
        <v>1</v>
      </c>
      <c r="M12" s="4">
        <v>43103</v>
      </c>
      <c r="N12" s="3" t="s">
        <v>1</v>
      </c>
      <c r="O12" s="2" t="s">
        <v>13</v>
      </c>
      <c r="P12" s="3">
        <v>2</v>
      </c>
    </row>
    <row r="13" spans="1:16" x14ac:dyDescent="0.25">
      <c r="A13">
        <f t="shared" si="0"/>
        <v>4</v>
      </c>
      <c r="B13" s="9">
        <v>43103</v>
      </c>
      <c r="C13" s="7" t="s">
        <v>2</v>
      </c>
      <c r="D13" s="8" t="s">
        <v>12</v>
      </c>
      <c r="E13" t="str">
        <f t="shared" si="1"/>
        <v>43103|Белый|Жидкость</v>
      </c>
      <c r="H13" s="4">
        <f t="shared" si="2"/>
        <v>43103</v>
      </c>
      <c r="I13" s="4" t="str">
        <f>IF($H13&lt;&gt;"",SUBSTITUTE(TRIM(REPT(VLOOKUP(ROW(I4),$A:C,3,)&amp;" ",$K13))," ",", "),"")</f>
        <v>Белый</v>
      </c>
      <c r="J13" s="4" t="str">
        <f>IF($H13&lt;&gt;"",SUBSTITUTE(TRIM(REPT(VLOOKUP(ROW(J4),$A:D,4,)&amp;" ",$K13))," ",", "),"")</f>
        <v>Жидкость</v>
      </c>
      <c r="K13" s="10">
        <f t="shared" si="3"/>
        <v>1</v>
      </c>
      <c r="M13" s="4">
        <v>43103</v>
      </c>
      <c r="N13" s="3" t="s">
        <v>2</v>
      </c>
      <c r="O13" s="2" t="s">
        <v>14</v>
      </c>
      <c r="P13" s="3">
        <v>2</v>
      </c>
    </row>
    <row r="14" spans="1:16" x14ac:dyDescent="0.25">
      <c r="A14">
        <f t="shared" si="0"/>
        <v>5</v>
      </c>
      <c r="B14" s="9">
        <v>43103</v>
      </c>
      <c r="C14" s="7" t="s">
        <v>2</v>
      </c>
      <c r="D14" s="8" t="s">
        <v>7</v>
      </c>
      <c r="E14" t="str">
        <f t="shared" si="1"/>
        <v>43103|Белый|Бумага</v>
      </c>
      <c r="H14" s="4">
        <f t="shared" si="2"/>
        <v>43103</v>
      </c>
      <c r="I14" s="4" t="str">
        <f>IF($H14&lt;&gt;"",SUBSTITUTE(TRIM(REPT(VLOOKUP(ROW(I5),$A:C,3,)&amp;" ",$K14))," ",", "),"")</f>
        <v>Белый</v>
      </c>
      <c r="J14" s="4" t="str">
        <f>IF($H14&lt;&gt;"",SUBSTITUTE(TRIM(REPT(VLOOKUP(ROW(J5),$A:D,4,)&amp;" ",$K14))," ",", "),"")</f>
        <v>Бумага</v>
      </c>
      <c r="K14" s="10">
        <f t="shared" si="3"/>
        <v>1</v>
      </c>
      <c r="M14" s="4">
        <v>43105</v>
      </c>
      <c r="N14" s="3" t="s">
        <v>3</v>
      </c>
      <c r="O14" s="2" t="s">
        <v>8</v>
      </c>
      <c r="P14" s="3">
        <v>1</v>
      </c>
    </row>
    <row r="15" spans="1:16" x14ac:dyDescent="0.25">
      <c r="A15">
        <f t="shared" si="0"/>
        <v>6</v>
      </c>
      <c r="B15" s="9">
        <v>43103</v>
      </c>
      <c r="C15" s="7" t="s">
        <v>1</v>
      </c>
      <c r="D15" s="8" t="s">
        <v>8</v>
      </c>
      <c r="E15" t="str">
        <f t="shared" si="1"/>
        <v>43103|Синий|Дерево</v>
      </c>
      <c r="H15" s="4">
        <f t="shared" si="2"/>
        <v>43103</v>
      </c>
      <c r="I15" s="4" t="str">
        <f>IF($H15&lt;&gt;"",SUBSTITUTE(TRIM(REPT(VLOOKUP(ROW(I6),$A:C,3,)&amp;" ",$K15))," ",", "),"")</f>
        <v>Синий</v>
      </c>
      <c r="J15" s="4" t="str">
        <f>IF($H15&lt;&gt;"",SUBSTITUTE(TRIM(REPT(VLOOKUP(ROW(J6),$A:D,4,)&amp;" ",$K15))," ",", "),"")</f>
        <v>Дерево</v>
      </c>
      <c r="K15" s="10">
        <f t="shared" si="3"/>
        <v>1</v>
      </c>
      <c r="M15" s="4">
        <v>43105</v>
      </c>
      <c r="N15" s="3" t="s">
        <v>1</v>
      </c>
      <c r="O15" s="2" t="s">
        <v>9</v>
      </c>
      <c r="P15" s="3">
        <v>2</v>
      </c>
    </row>
    <row r="16" spans="1:16" x14ac:dyDescent="0.25">
      <c r="A16">
        <f t="shared" si="0"/>
        <v>7</v>
      </c>
      <c r="B16" s="9">
        <v>43105</v>
      </c>
      <c r="C16" s="7" t="s">
        <v>3</v>
      </c>
      <c r="D16" s="8" t="s">
        <v>8</v>
      </c>
      <c r="E16" t="str">
        <f t="shared" si="1"/>
        <v>43105|Желтый|Дерево</v>
      </c>
      <c r="H16" s="4">
        <f t="shared" si="2"/>
        <v>43105</v>
      </c>
      <c r="I16" s="4" t="str">
        <f>IF($H16&lt;&gt;"",SUBSTITUTE(TRIM(REPT(VLOOKUP(ROW(I7),$A:C,3,)&amp;" ",$K16))," ",", "),"")</f>
        <v>Желтый</v>
      </c>
      <c r="J16" s="4" t="str">
        <f>IF($H16&lt;&gt;"",SUBSTITUTE(TRIM(REPT(VLOOKUP(ROW(J7),$A:D,4,)&amp;" ",$K16))," ",", "),"")</f>
        <v>Дерево</v>
      </c>
      <c r="K16" s="10">
        <f t="shared" si="3"/>
        <v>1</v>
      </c>
      <c r="M16" s="4">
        <v>43108</v>
      </c>
      <c r="N16" s="3" t="s">
        <v>2</v>
      </c>
      <c r="O16" s="2" t="s">
        <v>15</v>
      </c>
      <c r="P16" s="3">
        <v>2</v>
      </c>
    </row>
    <row r="17" spans="1:16" x14ac:dyDescent="0.25">
      <c r="A17">
        <f t="shared" si="0"/>
        <v>8</v>
      </c>
      <c r="B17" s="9">
        <v>43105</v>
      </c>
      <c r="C17" s="7" t="s">
        <v>1</v>
      </c>
      <c r="D17" s="8" t="s">
        <v>7</v>
      </c>
      <c r="E17" t="str">
        <f t="shared" si="1"/>
        <v>43105|Синий|Бумага</v>
      </c>
      <c r="H17" s="4">
        <f t="shared" si="2"/>
        <v>43105</v>
      </c>
      <c r="I17" s="4" t="str">
        <f>IF($H17&lt;&gt;"",SUBSTITUTE(TRIM(REPT(VLOOKUP(ROW(I8),$A:C,3,)&amp;" ",$K17))," ",", "),"")</f>
        <v>Синий</v>
      </c>
      <c r="J17" s="4" t="str">
        <f>IF($H17&lt;&gt;"",SUBSTITUTE(TRIM(REPT(VLOOKUP(ROW(J8),$A:D,4,)&amp;" ",$K17))," ",", "),"")</f>
        <v>Бумага</v>
      </c>
      <c r="K17" s="10">
        <f t="shared" si="3"/>
        <v>1</v>
      </c>
    </row>
    <row r="18" spans="1:16" x14ac:dyDescent="0.25">
      <c r="A18">
        <f t="shared" si="0"/>
        <v>9</v>
      </c>
      <c r="B18" s="9">
        <v>43105</v>
      </c>
      <c r="C18" s="7" t="s">
        <v>1</v>
      </c>
      <c r="D18" s="8" t="s">
        <v>8</v>
      </c>
      <c r="E18" t="str">
        <f t="shared" si="1"/>
        <v>43105|Синий|Дерево</v>
      </c>
      <c r="H18" s="4">
        <f t="shared" si="2"/>
        <v>43105</v>
      </c>
      <c r="I18" s="4" t="str">
        <f>IF($H18&lt;&gt;"",SUBSTITUTE(TRIM(REPT(VLOOKUP(ROW(I9),$A:C,3,)&amp;" ",$K18))," ",", "),"")</f>
        <v>Синий</v>
      </c>
      <c r="J18" s="4" t="str">
        <f>IF($H18&lt;&gt;"",SUBSTITUTE(TRIM(REPT(VLOOKUP(ROW(J9),$A:D,4,)&amp;" ",$K18))," ",", "),"")</f>
        <v>Дерево</v>
      </c>
      <c r="K18" s="10">
        <f t="shared" si="3"/>
        <v>1</v>
      </c>
    </row>
    <row r="19" spans="1:16" x14ac:dyDescent="0.25">
      <c r="A19">
        <f t="shared" si="0"/>
        <v>10</v>
      </c>
      <c r="B19" s="9">
        <v>43108</v>
      </c>
      <c r="C19" s="7" t="s">
        <v>2</v>
      </c>
      <c r="D19" s="8" t="s">
        <v>7</v>
      </c>
      <c r="E19" t="str">
        <f t="shared" si="1"/>
        <v>43108|Белый|Бумага</v>
      </c>
      <c r="H19" s="4">
        <f t="shared" si="2"/>
        <v>43108</v>
      </c>
      <c r="I19" s="4" t="str">
        <f>IF($H19&lt;&gt;"",SUBSTITUTE(TRIM(REPT(VLOOKUP(ROW(I10),$A:C,3,)&amp;" ",$K19))," ",", "),"")</f>
        <v>Белый</v>
      </c>
      <c r="J19" s="4" t="str">
        <f>IF($H19&lt;&gt;"",SUBSTITUTE(TRIM(REPT(VLOOKUP(ROW(J10),$A:D,4,)&amp;" ",$K19))," ",", "),"")</f>
        <v>Бумага</v>
      </c>
      <c r="K19" s="10">
        <f t="shared" si="3"/>
        <v>1</v>
      </c>
      <c r="M19" s="1"/>
    </row>
    <row r="20" spans="1:16" x14ac:dyDescent="0.25">
      <c r="A20">
        <f t="shared" si="0"/>
        <v>11</v>
      </c>
      <c r="B20" s="9">
        <v>43108</v>
      </c>
      <c r="C20" s="7" t="s">
        <v>2</v>
      </c>
      <c r="D20" s="8" t="s">
        <v>11</v>
      </c>
      <c r="E20" t="str">
        <f t="shared" si="1"/>
        <v>43108|Белый|Метал</v>
      </c>
      <c r="H20" s="4">
        <f t="shared" si="2"/>
        <v>43108</v>
      </c>
      <c r="I20" s="4" t="str">
        <f>IF($H20&lt;&gt;"",SUBSTITUTE(TRIM(REPT(VLOOKUP(ROW(I11),$A:C,3,)&amp;" ",$K20))," ",", "),"")</f>
        <v>Белый</v>
      </c>
      <c r="J20" s="4" t="str">
        <f>IF($H20&lt;&gt;"",SUBSTITUTE(TRIM(REPT(VLOOKUP(ROW(J11),$A:D,4,)&amp;" ",$K20))," ",", "),"")</f>
        <v>Метал</v>
      </c>
      <c r="K20" s="10">
        <f t="shared" si="3"/>
        <v>1</v>
      </c>
      <c r="M20" s="1"/>
      <c r="P20">
        <v>1</v>
      </c>
    </row>
    <row r="21" spans="1:16" x14ac:dyDescent="0.25">
      <c r="M21" s="1"/>
      <c r="P21">
        <v>2</v>
      </c>
    </row>
    <row r="22" spans="1:16" x14ac:dyDescent="0.25">
      <c r="M22" s="1"/>
      <c r="P22">
        <v>2</v>
      </c>
    </row>
    <row r="23" spans="1:16" x14ac:dyDescent="0.25">
      <c r="M23" s="1"/>
      <c r="P23">
        <v>1</v>
      </c>
    </row>
    <row r="24" spans="1:16" x14ac:dyDescent="0.25">
      <c r="M24" s="1"/>
      <c r="P24">
        <v>2</v>
      </c>
    </row>
    <row r="25" spans="1:16" x14ac:dyDescent="0.25">
      <c r="M25" s="1"/>
      <c r="P25">
        <v>2</v>
      </c>
    </row>
    <row r="30" spans="1:16" x14ac:dyDescent="0.25">
      <c r="H30" t="s">
        <v>10</v>
      </c>
      <c r="I30" t="s">
        <v>10</v>
      </c>
      <c r="J30" t="s">
        <v>10</v>
      </c>
    </row>
    <row r="31" spans="1:16" x14ac:dyDescent="0.25">
      <c r="H31" t="s">
        <v>10</v>
      </c>
      <c r="I31" t="s">
        <v>10</v>
      </c>
      <c r="J31" t="s">
        <v>10</v>
      </c>
    </row>
    <row r="32" spans="1:16" x14ac:dyDescent="0.25">
      <c r="H32" t="s">
        <v>10</v>
      </c>
      <c r="I32" t="s">
        <v>10</v>
      </c>
      <c r="J32" t="s">
        <v>10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2018-09-02T17:41:10Z</dcterms:created>
  <dcterms:modified xsi:type="dcterms:W3CDTF">2018-09-03T10:58:41Z</dcterms:modified>
</cp:coreProperties>
</file>