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1"/>
  </bookViews>
  <sheets>
    <sheet name="1" sheetId="5" r:id="rId1"/>
    <sheet name="Вывести" sheetId="3" r:id="rId2"/>
  </sheets>
  <calcPr calcId="152511"/>
</workbook>
</file>

<file path=xl/calcChain.xml><?xml version="1.0" encoding="utf-8"?>
<calcChain xmlns="http://schemas.openxmlformats.org/spreadsheetml/2006/main">
  <c r="M9" i="3" l="1" a="1"/>
  <c r="O9" i="3" a="1"/>
  <c r="N9" i="3" a="1"/>
  <c r="L9" i="3" a="1"/>
  <c r="K9" i="3" a="1"/>
  <c r="H9" i="3" a="1"/>
  <c r="J9" i="3" a="1"/>
  <c r="I9" i="3" a="1"/>
  <c r="G9" i="3" a="1"/>
  <c r="F9" i="3" a="1"/>
  <c r="E9" i="3" a="1"/>
  <c r="D9" i="3" a="1"/>
  <c r="L9" i="3" l="1"/>
  <c r="N9" i="3"/>
  <c r="O9" i="3"/>
  <c r="M9" i="3"/>
  <c r="K9" i="3"/>
  <c r="G9" i="3"/>
  <c r="I9" i="3"/>
  <c r="J9" i="3"/>
  <c r="H9" i="3"/>
  <c r="F9" i="3"/>
  <c r="E9" i="3"/>
  <c r="D9" i="3"/>
  <c r="M8" i="3" a="1"/>
  <c r="O7" i="3" a="1"/>
  <c r="O6" i="3" a="1"/>
  <c r="O5" i="3" a="1"/>
  <c r="O4" i="3" a="1"/>
  <c r="O3" i="3" a="1"/>
  <c r="L5" i="3" a="1"/>
  <c r="L4" i="3" a="1"/>
  <c r="O8" i="3" a="1"/>
  <c r="M7" i="3" a="1"/>
  <c r="M6" i="3" a="1"/>
  <c r="M5" i="3" a="1"/>
  <c r="M4" i="3" a="1"/>
  <c r="M3" i="3" a="1"/>
  <c r="N4" i="3" a="1"/>
  <c r="L3" i="3" a="1"/>
  <c r="N8" i="3" a="1"/>
  <c r="L8" i="3" a="1"/>
  <c r="N7" i="3" a="1"/>
  <c r="L7" i="3" a="1"/>
  <c r="N6" i="3" a="1"/>
  <c r="L6" i="3" a="1"/>
  <c r="N5" i="3" a="1"/>
  <c r="N3" i="3" a="1"/>
  <c r="K4" i="3" a="1"/>
  <c r="K7" i="3" a="1"/>
  <c r="K6" i="3" a="1"/>
  <c r="K5" i="3" a="1"/>
  <c r="K8" i="3" a="1"/>
  <c r="K3" i="3" a="1"/>
  <c r="H8" i="3" a="1"/>
  <c r="H7" i="3" a="1"/>
  <c r="H6" i="3" a="1"/>
  <c r="H5" i="3" a="1"/>
  <c r="H4" i="3" a="1"/>
  <c r="H3" i="3" a="1"/>
  <c r="G5" i="3" a="1"/>
  <c r="I3" i="3" a="1"/>
  <c r="J8" i="3" a="1"/>
  <c r="J7" i="3" a="1"/>
  <c r="J6" i="3" a="1"/>
  <c r="J5" i="3" a="1"/>
  <c r="J4" i="3" a="1"/>
  <c r="J3" i="3" a="1"/>
  <c r="I4" i="3" a="1"/>
  <c r="G3" i="3" a="1"/>
  <c r="I8" i="3" a="1"/>
  <c r="G8" i="3" a="1"/>
  <c r="I7" i="3" a="1"/>
  <c r="G7" i="3" a="1"/>
  <c r="I6" i="3" a="1"/>
  <c r="G6" i="3" a="1"/>
  <c r="I5" i="3" a="1"/>
  <c r="G4" i="3" a="1"/>
  <c r="F4" i="3" a="1"/>
  <c r="F8" i="3" a="1"/>
  <c r="F7" i="3" a="1"/>
  <c r="F5" i="3" a="1"/>
  <c r="F6" i="3" a="1"/>
  <c r="F3" i="3" a="1"/>
  <c r="N3" i="3" l="1"/>
  <c r="N5" i="3"/>
  <c r="L6" i="3"/>
  <c r="N6" i="3"/>
  <c r="L7" i="3"/>
  <c r="N7" i="3"/>
  <c r="L8" i="3"/>
  <c r="N8" i="3"/>
  <c r="L3" i="3"/>
  <c r="N4" i="3"/>
  <c r="M3" i="3"/>
  <c r="M4" i="3"/>
  <c r="M5" i="3"/>
  <c r="M6" i="3"/>
  <c r="M7" i="3"/>
  <c r="O8" i="3"/>
  <c r="L4" i="3"/>
  <c r="L5" i="3"/>
  <c r="O3" i="3"/>
  <c r="O4" i="3"/>
  <c r="O5" i="3"/>
  <c r="O6" i="3"/>
  <c r="O7" i="3"/>
  <c r="M8" i="3"/>
  <c r="K8" i="3"/>
  <c r="K5" i="3"/>
  <c r="K6" i="3"/>
  <c r="K7" i="3"/>
  <c r="K4" i="3"/>
  <c r="K3" i="3"/>
  <c r="G4" i="3"/>
  <c r="I5" i="3"/>
  <c r="G6" i="3"/>
  <c r="I6" i="3"/>
  <c r="G7" i="3"/>
  <c r="I7" i="3"/>
  <c r="G8" i="3"/>
  <c r="I8" i="3"/>
  <c r="G3" i="3"/>
  <c r="I4" i="3"/>
  <c r="J3" i="3"/>
  <c r="J4" i="3"/>
  <c r="J5" i="3"/>
  <c r="J6" i="3"/>
  <c r="J7" i="3"/>
  <c r="J8" i="3"/>
  <c r="I3" i="3"/>
  <c r="G5" i="3"/>
  <c r="H3" i="3"/>
  <c r="H4" i="3"/>
  <c r="H5" i="3"/>
  <c r="H6" i="3"/>
  <c r="H7" i="3"/>
  <c r="H8" i="3"/>
  <c r="F6" i="3"/>
  <c r="F5" i="3"/>
  <c r="F7" i="3"/>
  <c r="F8" i="3"/>
  <c r="F4" i="3"/>
  <c r="F3" i="3"/>
  <c r="G17" i="3" l="1"/>
  <c r="F17" i="3"/>
  <c r="E17" i="3"/>
  <c r="D17" i="3"/>
  <c r="E4" i="3" a="1"/>
  <c r="E6" i="3" a="1"/>
  <c r="E5" i="3" a="1"/>
  <c r="E7" i="3" a="1"/>
  <c r="E8" i="3" a="1"/>
  <c r="E3" i="3" a="1"/>
  <c r="D8" i="3" a="1"/>
  <c r="D7" i="3" a="1"/>
  <c r="D6" i="3" a="1"/>
  <c r="D5" i="3" a="1"/>
  <c r="D4" i="3" a="1"/>
  <c r="D3" i="3" a="1"/>
  <c r="E8" i="3" l="1"/>
  <c r="E7" i="3"/>
  <c r="E5" i="3"/>
  <c r="E6" i="3"/>
  <c r="E4" i="3"/>
  <c r="E3" i="3"/>
  <c r="D8" i="3"/>
  <c r="D7" i="3"/>
  <c r="D6" i="3"/>
  <c r="D5" i="3"/>
  <c r="D4" i="3"/>
  <c r="D3" i="3"/>
  <c r="F14" i="3" l="1"/>
  <c r="G14" i="3"/>
  <c r="E14" i="3"/>
  <c r="D14" i="3"/>
</calcChain>
</file>

<file path=xl/sharedStrings.xml><?xml version="1.0" encoding="utf-8"?>
<sst xmlns="http://schemas.openxmlformats.org/spreadsheetml/2006/main" count="71" uniqueCount="23">
  <si>
    <t>Название_Одно</t>
  </si>
  <si>
    <t>Название_второе</t>
  </si>
  <si>
    <t>Название_третье</t>
  </si>
  <si>
    <t>Название_четвёртое</t>
  </si>
  <si>
    <t>Название_пятое</t>
  </si>
  <si>
    <t>Задача 1</t>
  </si>
  <si>
    <t>плюс Необходимо вывести список названий в строке.</t>
  </si>
  <si>
    <t>Задача 1.1</t>
  </si>
  <si>
    <t>Задача 2</t>
  </si>
  <si>
    <t>Задача 2.1</t>
  </si>
  <si>
    <t>&lt;---- лист постепенно пополняется.</t>
  </si>
  <si>
    <t>Результат, то что нужно увидеть---&gt;</t>
  </si>
  <si>
    <t>Необходимо сосчитать, у скольких названий новое (нижнее) число (в пятой колонке) ВЫШЕ предыдущего.</t>
  </si>
  <si>
    <t xml:space="preserve">(предыдущее обязательно выше 0, если предыдущее 0 то ищется ещё ранее где не ноль, а выше нуля число). </t>
  </si>
  <si>
    <t>Необходимо сосчитать, у скольких названий новое (нижнее) число (в пятой колонке) НИЖЕ предыдущего.</t>
  </si>
  <si>
    <t>СУММ(--(Ч(СМЕЩ('1'!C$1;LOG(1+ТРАНСП(МУМНОЖ(ТРАНСП((ОСТАТ(СТОЛБЕЦ(C:AF);6)=2)*(ДВССЫЛ("'1'!C2:AF"&amp;СЧЁТ('1'!B$2:B3))&gt;0));2^СТРОКА(ДВССЫЛ("1:"&amp;СЧЁТ('1'!B$2:B2)))));2);СТОЛБЕЦ(C:AF)-3))&lt;(ОСТАТ(СТОЛБЕЦ(C:AF);6)=2)*Ч(+СМЕЩ('1'!C$1:AF$1;СЧЁТ('1'!B$2:B3);))))</t>
  </si>
  <si>
    <t>СУММ(--(Ч(СМЕЩ('1'!C$1;LOG(1+ТРАНСП(МУМНОЖ(ТРАНСП((ОСТАТ(СТОЛБЕЦ(C:AF);6)=2)*(ДВССЫЛ("'1'!C2:AF"&amp;СЧЁТ('1'!B$2:B3))&gt;0));2^СТРОКА(ДВССЫЛ("1:"&amp;СЧЁТ('1'!B$2:B2)))));2);СТОЛБЕЦ(C:AF)-3))&gt;(ОСТАТ(СТОЛБЕЦ(C:AF);6)=2)*ЕСЛИ(Ч(+СМЕЩ('1'!C$1:AF$1;СЧЁТ('1'!B$2:B3);));Ч(+СМЕЩ('1'!C$1:AF$1;СЧЁТ('1'!B$2:B3);));9^9)))</t>
  </si>
  <si>
    <t>ЕСЛИОШИБКА(Т(СМЕЩ('1'!$C$1;СЧЁТ('1'!$B$2:$B3);НАИМЕНЬШИЙ(ЕСЛИ(Ч(СМЕЩ('1'!$C$1;LOG(1+ТРАНСП(МУМНОЖ(ТРАНСП((ОСТАТ(СТОЛБЕЦ($C:$AF);6)=2)*(ДВССЫЛ("'1'!C2:AF"&amp;СЧЁТ('1'!$B$2:$B3))&gt;0));2^СТРОКА(ДВССЫЛ("1:"&amp;СЧЁТ('1'!$B$2:$B2)))));2);СТОЛБЕЦ($C:$AF)-3))&lt;(ОСТАТ(СТОЛБЕЦ($C:$AF);6)=2)*Ч(+СМЕЩ('1'!$C$1:$AF$1;СЧЁТ('1'!$B$2:$B3);));СТОЛБЕЦ($C:$AF)-8);СТОЛБЕЦ(A1))));"")</t>
  </si>
  <si>
    <t>ЕСЛИОШИБКА(Т(СМЕЩ('1'!$C$1;СЧЁТ('1'!$B$2:$B3);НАИМЕНЬШИЙ(ЕСЛИ(Ч(СМЕЩ('1'!$C$1;LOG(1+ТРАНСП(МУМНОЖ(ТРАНСП((ОСТАТ(СТОЛБЕЦ($C:$AF);6)=2)*(ДВССЫЛ("'1'!C2:AF"&amp;СЧЁТ('1'!$B$2:$B3))&gt;0));2^СТРОКА(ДВССЫЛ("1:"&amp;СЧЁТ('1'!$B$2:$B2)))));2);СТОЛБЕЦ($C:$AF)-3))&gt;(ОСТАТ(СТОЛБЕЦ($C:$AF);6)=2)*ЕСЛИ(Ч(+СМЕЩ('1'!$C$1:$AF$1;СЧЁТ('1'!$B$2:$B3);));Ч(+СМЕЩ('1'!$C$1:$AF$1;СЧЁТ('1'!$B$2:$B3);));9^9);СТОЛБЕЦ($C:$AF)-8);СТОЛБЕЦ(A1))));"")</t>
  </si>
  <si>
    <t>СУММ(--(Ч(СМЕЩ('1'!C1;LOG(1+ТРАНСП(МУМНОЖ(ТРАНСП((ОСТАТ(СТОЛБЕЦ(C:AF);6)=2)*(ДВССЫЛ("'1'!C2:AF"&amp;СЧЁТ('1'!B:B))&gt;0));2^СТРОКА(ДВССЫЛ("1:"&amp;СЧЁТ('1'!B:B)-1))));2);СТОЛБЕЦ(C:AF)-3))&lt;(ОСТАТ(СТОЛБЕЦ(C:AF);6)=2)*Ч(+СМЕЩ('1'!C1:AF1;СЧЁТ('1'!B:B);))))</t>
  </si>
  <si>
    <t>СУММ(--(Ч(СМЕЩ('1'!C1;LOG(1+ТРАНСП(МУМНОЖ(ТРАНСП((ОСТАТ(СТОЛБЕЦ(C:AF);6)=2)*(ДВССЫЛ("'1'!C2:AF"&amp;СЧЁТ('1'!B:B))&gt;0));2^СТРОКА(ДВССЫЛ("1:"&amp;СЧЁТ('1'!B:B)-1))));2);СТОЛБЕЦ(C:AF)-3))&gt;(ОСТАТ(СТОЛБЕЦ(C:AF);6)=2)*ЕСЛИ(Ч(+СМЕЩ('1'!C1:AF1;СЧЁТ('1'!B:B);));Ч(+СМЕЩ('1'!C1:AF1;СЧЁТ('1'!B:B);));9^9)))</t>
  </si>
  <si>
    <t>ЕСЛИОШИБКА(Т(СМЕЩ('1'!$C1;СЧЁТ('1'!$B:$B);НАИМЕНЬШИЙ(ЕСЛИ(Ч(СМЕЩ('1'!$C1;LOG(1+ТРАНСП(МУМНОЖ(ТРАНСП((ОСТАТ(СТОЛБЕЦ($C:$AF);6)=2)*(ДВССЫЛ("'1'!C2:AF"&amp;СЧЁТ('1'!$B:$B))&gt;0));2^СТРОКА(ДВССЫЛ("1:"&amp;СЧЁТ('1'!$B:$B)-1))));2);СТОЛБЕЦ($C:$AF)-3))&lt;(ОСТАТ(СТОЛБЕЦ($C:$AF);6)=2)*Ч(+СМЕЩ('1'!$C1:$AF1;СЧЁТ('1'!$B:$B);));СТОЛБЕЦ($C:$AF)-8);СТОЛБЕЦ(A1))));"")</t>
  </si>
  <si>
    <t>ЕСЛИОШИБКА(Т(СМЕЩ('1'!$C1;СЧЁТ('1'!$B:$B);НАИМЕНЬШИЙ(ЕСЛИ(Ч(СМЕЩ('1'!$C1;LOG(1+ТРАНСП(МУМНОЖ(ТРАНСП((ОСТАТ(СТОЛБЕЦ($C:$AF);6)=2)*(ДВССЫЛ("'1'!C2:AF"&amp;СЧЁТ('1'!$B:$B))&gt;0));2^СТРОКА(ДВССЫЛ("1:"&amp;СЧЁТ('1'!$B:$B)-1))));2);СТОЛБЕЦ($C:$AF)-3))&gt;(ОСТАТ(СТОЛБЕЦ($C:$AF);6)=2)*ЕСЛИ(Ч(+СМЕЩ('1'!$C1:$AF1;СЧЁТ('1'!$B:$B);));Ч(+СМЕЩ('1'!$C1:$AF1;СЧЁТ('1'!$B:$B);));9^9);СТОЛБЕЦ($C:$AF)-8);СТОЛБЕЦ(A1))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</si>
</sst>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/>
    <xf numFmtId="0" fontId="0" fillId="0" borderId="0" xfId="0" applyFill="1" applyBorder="1"/>
    <xf numFmtId="0" fontId="0" fillId="0" borderId="1" xfId="0" applyFill="1" applyBorder="1"/>
    <xf numFmtId="0" fontId="0" fillId="5" borderId="7" xfId="0" applyFill="1" applyBorder="1" applyAlignment="1">
      <alignment horizontal="center"/>
    </xf>
    <xf numFmtId="0" fontId="0" fillId="5" borderId="0" xfId="0" applyFill="1" applyBorder="1"/>
    <xf numFmtId="0" fontId="0" fillId="5" borderId="1" xfId="0" applyFill="1" applyBorder="1"/>
    <xf numFmtId="0" fontId="0" fillId="5" borderId="2" xfId="0" applyFill="1" applyBorder="1"/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0" xfId="0" applyFill="1"/>
    <xf numFmtId="0" fontId="0" fillId="8" borderId="1" xfId="0" applyFill="1" applyBorder="1"/>
    <xf numFmtId="0" fontId="0" fillId="8" borderId="0" xfId="0" applyFill="1" applyBorder="1"/>
    <xf numFmtId="0" fontId="0" fillId="8" borderId="2" xfId="0" applyFill="1" applyBorder="1"/>
    <xf numFmtId="164" fontId="0" fillId="0" borderId="2" xfId="0" applyNumberForma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2"/>
  <sheetViews>
    <sheetView zoomScale="115" zoomScaleNormal="115" workbookViewId="0">
      <selection activeCell="A12" sqref="A12:XFD21"/>
    </sheetView>
  </sheetViews>
  <sheetFormatPr defaultRowHeight="15" x14ac:dyDescent="0.25"/>
  <cols>
    <col min="1" max="1" width="11.140625" style="3" bestFit="1" customWidth="1"/>
    <col min="2" max="2" width="9.140625" style="2" bestFit="1" customWidth="1"/>
    <col min="3" max="3" width="15.5703125" bestFit="1" customWidth="1"/>
    <col min="4" max="5" width="2.28515625" bestFit="1" customWidth="1"/>
    <col min="6" max="7" width="6" customWidth="1"/>
    <col min="8" max="8" width="2.28515625" style="15" bestFit="1" customWidth="1"/>
    <col min="9" max="9" width="17.28515625" style="3" bestFit="1" customWidth="1"/>
    <col min="10" max="13" width="2.28515625" style="4" bestFit="1" customWidth="1"/>
    <col min="14" max="14" width="2.28515625" style="14" bestFit="1" customWidth="1"/>
    <col min="15" max="15" width="16.85546875" style="3" bestFit="1" customWidth="1"/>
    <col min="16" max="16" width="16.85546875" style="4" bestFit="1" customWidth="1"/>
    <col min="17" max="17" width="20.28515625" style="4" bestFit="1" customWidth="1"/>
    <col min="18" max="18" width="13.42578125" style="4" bestFit="1" customWidth="1"/>
    <col min="19" max="19" width="6.28515625" style="4" customWidth="1"/>
    <col min="20" max="20" width="3.42578125" style="14" bestFit="1" customWidth="1"/>
    <col min="21" max="21" width="20.28515625" style="3" bestFit="1" customWidth="1"/>
    <col min="22" max="23" width="3.42578125" style="4" bestFit="1" customWidth="1"/>
    <col min="24" max="24" width="9.28515625" style="4" customWidth="1"/>
    <col min="25" max="25" width="9.7109375" style="4" customWidth="1"/>
    <col min="26" max="26" width="3.42578125" style="14" bestFit="1" customWidth="1"/>
    <col min="27" max="27" width="16" style="3" bestFit="1" customWidth="1"/>
    <col min="28" max="28" width="2.28515625" style="4" bestFit="1" customWidth="1"/>
    <col min="29" max="29" width="3.42578125" style="4" bestFit="1" customWidth="1"/>
    <col min="30" max="30" width="11.140625" style="4" bestFit="1" customWidth="1"/>
    <col min="31" max="31" width="12.28515625" style="4" bestFit="1" customWidth="1"/>
    <col min="32" max="32" width="3.42578125" style="14" bestFit="1" customWidth="1"/>
    <col min="33" max="33" width="34.140625" bestFit="1" customWidth="1"/>
  </cols>
  <sheetData>
    <row r="2" spans="1:33" x14ac:dyDescent="0.25">
      <c r="A2" s="1">
        <v>43333</v>
      </c>
      <c r="B2" s="2">
        <v>0.96923611111111108</v>
      </c>
      <c r="C2" t="s">
        <v>0</v>
      </c>
      <c r="D2">
        <v>9</v>
      </c>
      <c r="E2">
        <v>8</v>
      </c>
      <c r="F2">
        <v>5.9887616000000001</v>
      </c>
      <c r="G2">
        <v>2.9409382399999999</v>
      </c>
      <c r="H2" s="15">
        <v>1</v>
      </c>
      <c r="I2" s="3" t="s">
        <v>1</v>
      </c>
      <c r="J2" s="4">
        <v>0</v>
      </c>
      <c r="K2" s="4">
        <v>0</v>
      </c>
      <c r="L2" s="4">
        <v>0</v>
      </c>
      <c r="M2" s="4">
        <v>0</v>
      </c>
      <c r="N2" s="14">
        <v>0</v>
      </c>
      <c r="O2" s="3" t="s">
        <v>2</v>
      </c>
      <c r="P2" s="4">
        <v>53</v>
      </c>
      <c r="Q2" s="4">
        <v>40</v>
      </c>
      <c r="R2" s="4">
        <v>6062.7794387199992</v>
      </c>
      <c r="S2" s="4">
        <v>4559.9902124800019</v>
      </c>
      <c r="T2" s="14">
        <v>53</v>
      </c>
      <c r="U2" s="3" t="s">
        <v>3</v>
      </c>
      <c r="V2" s="4">
        <v>54</v>
      </c>
      <c r="W2" s="4">
        <v>47</v>
      </c>
      <c r="X2" s="4">
        <v>3008.9772950324996</v>
      </c>
      <c r="Y2" s="4">
        <v>2333.2343282600004</v>
      </c>
      <c r="Z2" s="14">
        <v>86</v>
      </c>
      <c r="AA2" s="3" t="s">
        <v>4</v>
      </c>
      <c r="AB2" s="4">
        <v>9</v>
      </c>
      <c r="AC2" s="4">
        <v>13</v>
      </c>
      <c r="AD2" s="4">
        <v>49.687362999999991</v>
      </c>
      <c r="AE2" s="4">
        <v>123.42522600000002</v>
      </c>
      <c r="AF2" s="14">
        <v>34</v>
      </c>
    </row>
    <row r="3" spans="1:33" x14ac:dyDescent="0.25">
      <c r="A3" s="1">
        <v>43333</v>
      </c>
      <c r="B3" s="2">
        <v>0.96962962962962962</v>
      </c>
      <c r="C3" t="s">
        <v>0</v>
      </c>
      <c r="D3">
        <v>0</v>
      </c>
      <c r="E3">
        <v>0</v>
      </c>
      <c r="F3">
        <v>0</v>
      </c>
      <c r="G3">
        <v>0</v>
      </c>
      <c r="H3" s="15">
        <v>2</v>
      </c>
      <c r="I3" s="3" t="s">
        <v>1</v>
      </c>
      <c r="J3" s="4">
        <v>0</v>
      </c>
      <c r="K3" s="4">
        <v>0</v>
      </c>
      <c r="L3" s="4">
        <v>0</v>
      </c>
      <c r="M3" s="4">
        <v>0</v>
      </c>
      <c r="N3" s="14">
        <v>0</v>
      </c>
      <c r="O3" s="3" t="s">
        <v>2</v>
      </c>
      <c r="P3" s="4">
        <v>5</v>
      </c>
      <c r="Q3" s="4">
        <v>0</v>
      </c>
      <c r="R3" s="4">
        <v>35.432698880000011</v>
      </c>
      <c r="S3" s="4">
        <v>0</v>
      </c>
      <c r="T3" s="14">
        <v>53</v>
      </c>
      <c r="U3" s="3" t="s">
        <v>3</v>
      </c>
      <c r="V3" s="4">
        <v>0</v>
      </c>
      <c r="W3" s="4">
        <v>4</v>
      </c>
      <c r="X3" s="4">
        <v>0</v>
      </c>
      <c r="Y3" s="4">
        <v>75.229362587499992</v>
      </c>
      <c r="Z3" s="14">
        <v>41</v>
      </c>
      <c r="AA3" s="3" t="s">
        <v>4</v>
      </c>
      <c r="AB3" s="4">
        <v>1</v>
      </c>
      <c r="AC3" s="4">
        <v>0</v>
      </c>
      <c r="AD3" s="4">
        <v>1.27908</v>
      </c>
      <c r="AE3" s="4">
        <v>0</v>
      </c>
      <c r="AF3" s="14">
        <v>34</v>
      </c>
    </row>
    <row r="4" spans="1:33" x14ac:dyDescent="0.25">
      <c r="A4" s="1">
        <v>43333</v>
      </c>
      <c r="B4" s="2">
        <v>0.9700347222222222</v>
      </c>
      <c r="C4" t="s">
        <v>0</v>
      </c>
      <c r="D4">
        <v>0</v>
      </c>
      <c r="E4">
        <v>0</v>
      </c>
      <c r="F4">
        <v>0</v>
      </c>
      <c r="G4">
        <v>0</v>
      </c>
      <c r="H4" s="15">
        <v>0</v>
      </c>
      <c r="I4" s="3" t="s">
        <v>1</v>
      </c>
      <c r="J4" s="4">
        <v>0</v>
      </c>
      <c r="K4" s="4">
        <v>0</v>
      </c>
      <c r="L4" s="4">
        <v>0</v>
      </c>
      <c r="M4" s="4">
        <v>0</v>
      </c>
      <c r="N4" s="14">
        <v>0</v>
      </c>
      <c r="O4" s="3" t="s">
        <v>2</v>
      </c>
      <c r="P4" s="4">
        <v>0</v>
      </c>
      <c r="Q4" s="4">
        <v>0</v>
      </c>
      <c r="R4" s="4">
        <v>0</v>
      </c>
      <c r="S4" s="4">
        <v>0</v>
      </c>
      <c r="T4" s="14">
        <v>0</v>
      </c>
      <c r="U4" s="3" t="s">
        <v>3</v>
      </c>
      <c r="V4" s="4">
        <v>1</v>
      </c>
      <c r="W4" s="4">
        <v>0</v>
      </c>
      <c r="X4" s="4">
        <v>0.78618275999999987</v>
      </c>
      <c r="Y4" s="4">
        <v>0</v>
      </c>
      <c r="Z4" s="14">
        <v>12</v>
      </c>
      <c r="AA4" s="3" t="s">
        <v>4</v>
      </c>
      <c r="AB4" s="4">
        <v>1</v>
      </c>
      <c r="AC4" s="4">
        <v>0</v>
      </c>
      <c r="AD4" s="4">
        <v>8.5000000000000006E-2</v>
      </c>
      <c r="AE4" s="4">
        <v>0</v>
      </c>
      <c r="AF4" s="14">
        <v>34</v>
      </c>
    </row>
    <row r="5" spans="1:33" x14ac:dyDescent="0.25">
      <c r="A5" s="1">
        <v>43333</v>
      </c>
      <c r="B5" s="2">
        <v>0.97042824074074074</v>
      </c>
      <c r="C5" t="s">
        <v>0</v>
      </c>
      <c r="D5">
        <v>0</v>
      </c>
      <c r="E5">
        <v>0</v>
      </c>
      <c r="F5">
        <v>0</v>
      </c>
      <c r="G5">
        <v>0</v>
      </c>
      <c r="H5" s="15">
        <v>0</v>
      </c>
      <c r="I5" s="3" t="s">
        <v>1</v>
      </c>
      <c r="J5" s="4">
        <v>0</v>
      </c>
      <c r="K5" s="4">
        <v>0</v>
      </c>
      <c r="L5" s="4">
        <v>0</v>
      </c>
      <c r="M5" s="4">
        <v>0</v>
      </c>
      <c r="N5" s="14">
        <v>0</v>
      </c>
      <c r="O5" s="3" t="s">
        <v>2</v>
      </c>
      <c r="P5" s="4">
        <v>6</v>
      </c>
      <c r="Q5" s="4">
        <v>0</v>
      </c>
      <c r="R5" s="4">
        <v>4.0480089600000007</v>
      </c>
      <c r="S5" s="4">
        <v>0</v>
      </c>
      <c r="T5" s="14">
        <v>26</v>
      </c>
      <c r="U5" s="3" t="s">
        <v>3</v>
      </c>
      <c r="V5" s="4">
        <v>1</v>
      </c>
      <c r="W5" s="4">
        <v>3</v>
      </c>
      <c r="X5" s="4">
        <v>39.413930874999998</v>
      </c>
      <c r="Y5" s="4">
        <v>2.5132233775000001</v>
      </c>
      <c r="Z5" s="14">
        <v>37</v>
      </c>
      <c r="AA5" s="3" t="s">
        <v>4</v>
      </c>
      <c r="AB5" s="4">
        <v>1</v>
      </c>
      <c r="AC5" s="4">
        <v>0</v>
      </c>
      <c r="AD5" s="4">
        <v>9.078E-2</v>
      </c>
      <c r="AE5" s="4">
        <v>0</v>
      </c>
      <c r="AF5" s="14">
        <v>34</v>
      </c>
    </row>
    <row r="6" spans="1:33" x14ac:dyDescent="0.25">
      <c r="A6" s="1">
        <v>43333</v>
      </c>
      <c r="B6" s="2">
        <v>0.97082175925925929</v>
      </c>
      <c r="C6" t="s">
        <v>0</v>
      </c>
      <c r="D6">
        <v>1</v>
      </c>
      <c r="E6">
        <v>0</v>
      </c>
      <c r="F6">
        <v>0.28135296000000004</v>
      </c>
      <c r="G6">
        <v>0</v>
      </c>
      <c r="H6" s="15">
        <v>3</v>
      </c>
      <c r="I6" s="3" t="s">
        <v>1</v>
      </c>
      <c r="J6" s="4">
        <v>0</v>
      </c>
      <c r="K6" s="4">
        <v>0</v>
      </c>
      <c r="L6" s="4">
        <v>0</v>
      </c>
      <c r="M6" s="4">
        <v>0</v>
      </c>
      <c r="N6" s="14">
        <v>0</v>
      </c>
      <c r="O6" s="3" t="s">
        <v>2</v>
      </c>
      <c r="P6" s="4">
        <v>1</v>
      </c>
      <c r="Q6" s="4">
        <v>1</v>
      </c>
      <c r="R6" s="4">
        <v>77.953778560000003</v>
      </c>
      <c r="S6" s="4">
        <v>1.1127705600000002</v>
      </c>
      <c r="T6" s="14">
        <v>26</v>
      </c>
      <c r="U6" s="3" t="s">
        <v>3</v>
      </c>
      <c r="V6" s="4">
        <v>1</v>
      </c>
      <c r="W6" s="4">
        <v>0</v>
      </c>
      <c r="X6" s="4">
        <v>31.562235704999999</v>
      </c>
      <c r="Y6" s="4">
        <v>0</v>
      </c>
      <c r="Z6" s="14">
        <v>27</v>
      </c>
      <c r="AA6" s="3" t="s">
        <v>4</v>
      </c>
      <c r="AB6" s="4">
        <v>1</v>
      </c>
      <c r="AC6" s="4">
        <v>0</v>
      </c>
      <c r="AD6" s="4">
        <v>0.20672000000000001</v>
      </c>
      <c r="AE6" s="4">
        <v>0</v>
      </c>
      <c r="AF6" s="14">
        <v>34</v>
      </c>
    </row>
    <row r="7" spans="1:33" x14ac:dyDescent="0.25">
      <c r="A7" s="1">
        <v>43333</v>
      </c>
      <c r="B7" s="2">
        <v>0.97122685185185187</v>
      </c>
      <c r="C7" t="s">
        <v>0</v>
      </c>
      <c r="D7">
        <v>0</v>
      </c>
      <c r="E7">
        <v>0</v>
      </c>
      <c r="F7">
        <v>0</v>
      </c>
      <c r="G7">
        <v>0</v>
      </c>
      <c r="H7" s="15">
        <v>0</v>
      </c>
      <c r="I7" s="3" t="s">
        <v>1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3" t="s">
        <v>2</v>
      </c>
      <c r="P7" s="4">
        <v>1</v>
      </c>
      <c r="Q7" s="4">
        <v>1</v>
      </c>
      <c r="R7" s="4">
        <v>69.916921600000009</v>
      </c>
      <c r="S7" s="4">
        <v>0.7332864</v>
      </c>
      <c r="T7" s="14">
        <v>26</v>
      </c>
      <c r="U7" s="3" t="s">
        <v>3</v>
      </c>
      <c r="V7" s="4">
        <v>0</v>
      </c>
      <c r="W7" s="4">
        <v>1</v>
      </c>
      <c r="X7" s="4">
        <v>0</v>
      </c>
      <c r="Y7" s="4">
        <v>142.15344687500001</v>
      </c>
      <c r="Z7" s="14">
        <v>26</v>
      </c>
      <c r="AA7" s="3" t="s">
        <v>4</v>
      </c>
      <c r="AB7" s="4">
        <v>0</v>
      </c>
      <c r="AC7" s="4">
        <v>2</v>
      </c>
      <c r="AD7" s="4">
        <v>0</v>
      </c>
      <c r="AE7" s="4">
        <v>0.73794000000000004</v>
      </c>
      <c r="AF7" s="14">
        <v>39</v>
      </c>
    </row>
    <row r="8" spans="1:33" x14ac:dyDescent="0.25">
      <c r="A8" s="1">
        <v>43333</v>
      </c>
      <c r="B8" s="2">
        <v>0.97162037037037041</v>
      </c>
      <c r="C8" t="s">
        <v>0</v>
      </c>
      <c r="D8">
        <v>0</v>
      </c>
      <c r="E8">
        <v>0</v>
      </c>
      <c r="F8">
        <v>0</v>
      </c>
      <c r="G8">
        <v>0</v>
      </c>
      <c r="H8" s="15">
        <v>0</v>
      </c>
      <c r="I8" s="3" t="s">
        <v>1</v>
      </c>
      <c r="J8" s="4">
        <v>0</v>
      </c>
      <c r="K8" s="4">
        <v>0</v>
      </c>
      <c r="L8" s="4">
        <v>0</v>
      </c>
      <c r="M8" s="4">
        <v>0</v>
      </c>
      <c r="N8" s="14">
        <v>0</v>
      </c>
      <c r="O8" s="3" t="s">
        <v>2</v>
      </c>
      <c r="P8" s="4">
        <v>0</v>
      </c>
      <c r="Q8" s="4">
        <v>0</v>
      </c>
      <c r="R8" s="4">
        <v>0</v>
      </c>
      <c r="S8" s="4">
        <v>0</v>
      </c>
      <c r="T8" s="14">
        <v>0</v>
      </c>
      <c r="U8" s="3" t="s">
        <v>3</v>
      </c>
      <c r="V8" s="4">
        <v>5</v>
      </c>
      <c r="W8" s="4">
        <v>2</v>
      </c>
      <c r="X8" s="4">
        <v>238.98297024249999</v>
      </c>
      <c r="Y8" s="4">
        <v>46.097842725</v>
      </c>
      <c r="Z8" s="14">
        <v>8</v>
      </c>
      <c r="AA8" s="3" t="s">
        <v>4</v>
      </c>
      <c r="AB8" s="4">
        <v>0</v>
      </c>
      <c r="AC8" s="4">
        <v>1</v>
      </c>
      <c r="AD8" s="4">
        <v>0</v>
      </c>
      <c r="AE8" s="4">
        <v>1.5270300000000001</v>
      </c>
      <c r="AF8" s="14">
        <v>33</v>
      </c>
    </row>
    <row r="9" spans="1:33" x14ac:dyDescent="0.25">
      <c r="A9" s="1">
        <v>43333</v>
      </c>
      <c r="B9" s="2">
        <v>0.97202546296296299</v>
      </c>
      <c r="C9" t="s">
        <v>0</v>
      </c>
      <c r="D9">
        <v>0</v>
      </c>
      <c r="E9">
        <v>1</v>
      </c>
      <c r="F9">
        <v>0</v>
      </c>
      <c r="G9">
        <v>0.47656959999999998</v>
      </c>
      <c r="H9" s="15">
        <v>5</v>
      </c>
      <c r="I9" s="3" t="s">
        <v>1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3" t="s">
        <v>2</v>
      </c>
      <c r="P9" s="4">
        <v>1</v>
      </c>
      <c r="Q9" s="4">
        <v>0</v>
      </c>
      <c r="R9" s="4">
        <v>3.6565760000000003</v>
      </c>
      <c r="S9" s="4">
        <v>0</v>
      </c>
      <c r="T9" s="14">
        <v>53</v>
      </c>
      <c r="U9" s="3" t="s">
        <v>3</v>
      </c>
      <c r="V9" s="4">
        <v>1</v>
      </c>
      <c r="W9" s="4">
        <v>2</v>
      </c>
      <c r="X9" s="4">
        <v>1.0507146649999999</v>
      </c>
      <c r="Y9" s="4">
        <v>23.858802412500001</v>
      </c>
      <c r="Z9" s="14">
        <v>50</v>
      </c>
      <c r="AA9" s="3" t="s">
        <v>4</v>
      </c>
      <c r="AB9" s="4">
        <v>0</v>
      </c>
      <c r="AC9" s="4">
        <v>0</v>
      </c>
      <c r="AD9" s="4">
        <v>0</v>
      </c>
      <c r="AE9" s="4">
        <v>0</v>
      </c>
      <c r="AF9" s="14">
        <v>0</v>
      </c>
    </row>
    <row r="10" spans="1:33" x14ac:dyDescent="0.25">
      <c r="AG10" s="6" t="s">
        <v>10</v>
      </c>
    </row>
    <row r="11" spans="1:33" x14ac:dyDescent="0.25">
      <c r="AG11" s="6" t="s">
        <v>10</v>
      </c>
    </row>
    <row r="12" spans="1:33" s="31" customFormat="1" x14ac:dyDescent="0.25">
      <c r="A12" s="19"/>
      <c r="B12" s="30"/>
      <c r="H12" s="32"/>
      <c r="I12" s="19"/>
      <c r="J12" s="18"/>
      <c r="K12" s="18"/>
      <c r="L12" s="18"/>
      <c r="M12" s="18"/>
      <c r="N12" s="33"/>
      <c r="O12" s="19"/>
      <c r="P12" s="18"/>
      <c r="Q12" s="18"/>
      <c r="R12" s="18"/>
      <c r="S12" s="18"/>
      <c r="T12" s="33"/>
      <c r="U12" s="19"/>
      <c r="V12" s="18"/>
      <c r="W12" s="18"/>
      <c r="X12" s="18"/>
      <c r="Y12" s="18"/>
      <c r="Z12" s="33"/>
      <c r="AA12" s="19"/>
      <c r="AB12" s="18"/>
      <c r="AC12" s="18"/>
      <c r="AD12" s="18"/>
      <c r="AE12" s="18"/>
      <c r="AF12" s="33"/>
    </row>
    <row r="13" spans="1:33" s="31" customFormat="1" x14ac:dyDescent="0.25">
      <c r="A13" s="19"/>
      <c r="B13" s="30"/>
      <c r="H13" s="32"/>
      <c r="I13" s="19"/>
      <c r="J13" s="18"/>
      <c r="K13" s="18"/>
      <c r="L13" s="18"/>
      <c r="M13" s="18"/>
      <c r="N13" s="33"/>
      <c r="O13" s="19"/>
      <c r="P13" s="18"/>
      <c r="Q13" s="18"/>
      <c r="R13" s="18"/>
      <c r="S13" s="18"/>
      <c r="T13" s="33"/>
      <c r="U13" s="19"/>
      <c r="V13" s="18"/>
      <c r="W13" s="18"/>
      <c r="X13" s="18"/>
      <c r="Y13" s="18"/>
      <c r="Z13" s="33"/>
      <c r="AA13" s="19"/>
      <c r="AB13" s="18"/>
      <c r="AC13" s="18"/>
      <c r="AD13" s="18"/>
      <c r="AE13" s="18"/>
      <c r="AF13" s="33"/>
    </row>
    <row r="14" spans="1:33" s="31" customFormat="1" x14ac:dyDescent="0.25">
      <c r="A14" s="19"/>
      <c r="B14" s="30"/>
      <c r="H14" s="32"/>
      <c r="I14" s="19"/>
      <c r="J14" s="18"/>
      <c r="K14" s="18"/>
      <c r="L14" s="18"/>
      <c r="M14" s="18"/>
      <c r="N14" s="33"/>
      <c r="O14" s="19"/>
      <c r="P14" s="18"/>
      <c r="Q14" s="18"/>
      <c r="R14" s="18"/>
      <c r="S14" s="18"/>
      <c r="T14" s="33"/>
      <c r="U14" s="19"/>
      <c r="V14" s="18"/>
      <c r="W14" s="18"/>
      <c r="X14" s="18"/>
      <c r="Y14" s="18"/>
      <c r="Z14" s="33"/>
      <c r="AA14" s="19"/>
      <c r="AB14" s="18"/>
      <c r="AC14" s="18"/>
      <c r="AD14" s="18"/>
      <c r="AE14" s="18"/>
      <c r="AF14" s="33"/>
    </row>
    <row r="15" spans="1:33" s="31" customFormat="1" x14ac:dyDescent="0.25">
      <c r="A15" s="19"/>
      <c r="B15" s="30"/>
      <c r="H15" s="32"/>
      <c r="I15" s="19"/>
      <c r="J15" s="18"/>
      <c r="K15" s="18"/>
      <c r="L15" s="18"/>
      <c r="M15" s="18"/>
      <c r="N15" s="33"/>
      <c r="O15" s="19"/>
      <c r="P15" s="18"/>
      <c r="Q15" s="18"/>
      <c r="R15" s="18"/>
      <c r="S15" s="18"/>
      <c r="T15" s="33"/>
      <c r="U15" s="19"/>
      <c r="V15" s="18"/>
      <c r="W15" s="18"/>
      <c r="X15" s="18"/>
      <c r="Y15" s="18"/>
      <c r="Z15" s="33"/>
      <c r="AA15" s="19"/>
      <c r="AB15" s="18"/>
      <c r="AC15" s="18"/>
      <c r="AD15" s="18"/>
      <c r="AE15" s="18"/>
      <c r="AF15" s="33"/>
    </row>
    <row r="16" spans="1:33" s="31" customFormat="1" x14ac:dyDescent="0.25">
      <c r="A16" s="19"/>
      <c r="B16" s="30"/>
      <c r="H16" s="32"/>
      <c r="I16" s="19"/>
      <c r="J16" s="18"/>
      <c r="K16" s="18"/>
      <c r="L16" s="18"/>
      <c r="M16" s="18"/>
      <c r="N16" s="33"/>
      <c r="O16" s="19"/>
      <c r="P16" s="18"/>
      <c r="Q16" s="18"/>
      <c r="R16" s="18"/>
      <c r="S16" s="18"/>
      <c r="T16" s="33"/>
      <c r="U16" s="19"/>
      <c r="V16" s="18"/>
      <c r="W16" s="18"/>
      <c r="X16" s="18"/>
      <c r="Y16" s="18"/>
      <c r="Z16" s="33"/>
      <c r="AA16" s="19"/>
      <c r="AB16" s="18"/>
      <c r="AC16" s="18"/>
      <c r="AD16" s="18"/>
      <c r="AE16" s="18"/>
      <c r="AF16" s="33"/>
    </row>
    <row r="17" spans="1:33" s="31" customFormat="1" x14ac:dyDescent="0.25">
      <c r="A17" s="19"/>
      <c r="B17" s="30"/>
      <c r="H17" s="32"/>
      <c r="I17" s="19"/>
      <c r="J17" s="18"/>
      <c r="K17" s="18"/>
      <c r="L17" s="18"/>
      <c r="M17" s="18"/>
      <c r="N17" s="33"/>
      <c r="O17" s="19"/>
      <c r="P17" s="18"/>
      <c r="Q17" s="18"/>
      <c r="R17" s="18"/>
      <c r="S17" s="18"/>
      <c r="T17" s="33"/>
      <c r="U17" s="19"/>
      <c r="V17" s="18"/>
      <c r="W17" s="18"/>
      <c r="X17" s="18"/>
      <c r="Y17" s="18"/>
      <c r="Z17" s="33"/>
      <c r="AA17" s="19"/>
      <c r="AB17" s="18"/>
      <c r="AC17" s="18"/>
      <c r="AD17" s="18"/>
      <c r="AE17" s="18"/>
      <c r="AF17" s="33"/>
      <c r="AG17" s="19"/>
    </row>
    <row r="18" spans="1:33" s="31" customFormat="1" x14ac:dyDescent="0.25">
      <c r="A18" s="19"/>
      <c r="B18" s="30"/>
      <c r="H18" s="32"/>
      <c r="I18" s="19"/>
      <c r="J18" s="18"/>
      <c r="K18" s="18"/>
      <c r="L18" s="18"/>
      <c r="M18" s="18"/>
      <c r="N18" s="33"/>
      <c r="O18" s="19"/>
      <c r="P18" s="18"/>
      <c r="Q18" s="18"/>
      <c r="R18" s="18"/>
      <c r="S18" s="18"/>
      <c r="T18" s="33"/>
      <c r="U18" s="19"/>
      <c r="V18" s="18"/>
      <c r="W18" s="18"/>
      <c r="X18" s="18"/>
      <c r="Y18" s="18"/>
      <c r="Z18" s="33"/>
      <c r="AA18" s="19"/>
      <c r="AB18" s="18"/>
      <c r="AC18" s="18"/>
      <c r="AD18" s="18"/>
      <c r="AE18" s="18"/>
      <c r="AF18" s="33"/>
    </row>
    <row r="19" spans="1:33" s="31" customFormat="1" x14ac:dyDescent="0.25">
      <c r="A19" s="19"/>
      <c r="B19" s="30"/>
      <c r="H19" s="32"/>
      <c r="I19" s="19"/>
      <c r="J19" s="18"/>
      <c r="K19" s="18"/>
      <c r="L19" s="18"/>
      <c r="M19" s="18"/>
      <c r="N19" s="33"/>
      <c r="O19" s="19"/>
      <c r="P19" s="18"/>
      <c r="Q19" s="18"/>
      <c r="R19" s="18"/>
      <c r="S19" s="18"/>
      <c r="T19" s="33"/>
      <c r="U19" s="19"/>
      <c r="V19" s="18"/>
      <c r="W19" s="18"/>
      <c r="X19" s="18"/>
      <c r="Y19" s="18"/>
      <c r="Z19" s="33"/>
      <c r="AA19" s="19"/>
      <c r="AB19" s="18"/>
      <c r="AC19" s="18"/>
      <c r="AD19" s="18"/>
      <c r="AE19" s="18"/>
      <c r="AF19" s="33"/>
    </row>
    <row r="20" spans="1:33" s="31" customFormat="1" x14ac:dyDescent="0.25">
      <c r="A20" s="19"/>
      <c r="B20" s="30"/>
      <c r="H20" s="30"/>
      <c r="J20" s="18"/>
      <c r="K20" s="18"/>
      <c r="L20" s="18"/>
      <c r="M20" s="18"/>
      <c r="N20" s="33"/>
      <c r="O20" s="19"/>
      <c r="P20" s="18"/>
      <c r="Q20" s="18"/>
      <c r="R20" s="18"/>
      <c r="S20" s="18"/>
      <c r="T20" s="33"/>
      <c r="V20" s="18"/>
      <c r="W20" s="18"/>
      <c r="X20" s="18"/>
      <c r="Y20" s="18"/>
      <c r="Z20" s="33"/>
      <c r="AB20" s="18"/>
      <c r="AC20" s="18"/>
      <c r="AD20" s="18"/>
      <c r="AE20" s="18"/>
      <c r="AF20" s="33"/>
    </row>
    <row r="21" spans="1:33" s="31" customFormat="1" x14ac:dyDescent="0.25">
      <c r="A21" s="19"/>
      <c r="B21" s="30"/>
      <c r="H21" s="32"/>
      <c r="I21" s="19"/>
      <c r="J21" s="18"/>
      <c r="K21" s="18"/>
      <c r="L21" s="18"/>
      <c r="M21" s="18"/>
      <c r="N21" s="33"/>
      <c r="O21" s="19"/>
      <c r="P21" s="18"/>
      <c r="Q21" s="18"/>
      <c r="R21" s="18"/>
      <c r="S21" s="18"/>
      <c r="T21" s="33"/>
      <c r="U21" s="19"/>
      <c r="V21" s="18"/>
      <c r="W21" s="18"/>
      <c r="X21" s="18"/>
      <c r="Y21" s="18"/>
      <c r="Z21" s="33"/>
      <c r="AA21" s="19"/>
      <c r="AB21" s="18"/>
      <c r="AC21" s="18"/>
      <c r="AD21" s="18"/>
      <c r="AE21" s="18"/>
      <c r="AF21" s="33"/>
    </row>
    <row r="22" spans="1:33" x14ac:dyDescent="0.25">
      <c r="C2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8"/>
  <sheetViews>
    <sheetView tabSelected="1" topLeftCell="C1" zoomScale="115" zoomScaleNormal="115" workbookViewId="0">
      <selection activeCell="D3" sqref="D3"/>
    </sheetView>
  </sheetViews>
  <sheetFormatPr defaultRowHeight="15" x14ac:dyDescent="0.25"/>
  <cols>
    <col min="1" max="1" width="11.5703125" bestFit="1" customWidth="1"/>
    <col min="2" max="2" width="112" bestFit="1" customWidth="1"/>
    <col min="3" max="3" width="35.85546875" bestFit="1" customWidth="1"/>
    <col min="4" max="4" width="10.28515625" style="13" bestFit="1" customWidth="1"/>
    <col min="5" max="5" width="10" style="13" bestFit="1" customWidth="1"/>
    <col min="6" max="6" width="22.140625" style="11" bestFit="1" customWidth="1"/>
    <col min="7" max="7" width="18.42578125" style="11" bestFit="1" customWidth="1"/>
    <col min="8" max="8" width="22.140625" style="4" bestFit="1" customWidth="1"/>
    <col min="9" max="10" width="9.140625" style="4"/>
    <col min="11" max="11" width="22.140625" style="3" bestFit="1" customWidth="1"/>
    <col min="12" max="12" width="17.28515625" style="4" bestFit="1" customWidth="1"/>
    <col min="13" max="14" width="9.140625" style="4"/>
    <col min="15" max="15" width="9.140625" style="5"/>
  </cols>
  <sheetData>
    <row r="1" spans="1:15" x14ac:dyDescent="0.25">
      <c r="C1">
        <v>8</v>
      </c>
      <c r="D1" s="12" t="s">
        <v>5</v>
      </c>
      <c r="E1" s="12" t="s">
        <v>8</v>
      </c>
      <c r="F1" s="10" t="s">
        <v>7</v>
      </c>
      <c r="G1" s="10"/>
      <c r="H1" s="8"/>
      <c r="I1" s="8"/>
      <c r="J1" s="8"/>
      <c r="K1" s="7" t="s">
        <v>9</v>
      </c>
      <c r="L1" s="8"/>
      <c r="M1" s="8"/>
      <c r="N1" s="8"/>
      <c r="O1" s="9"/>
    </row>
    <row r="3" spans="1:15" x14ac:dyDescent="0.25">
      <c r="C3" s="16" t="s">
        <v>11</v>
      </c>
      <c r="D3" s="25">
        <f t="array" aca="1" ref="D3" ca="1">SUM(--(N(OFFSET('1'!C$1,LOG(1+TRANSPOSE(MMULT(TRANSPOSE((MOD(COLUMN(C:AF),6)=2)*(INDIRECT("'1'!C2:AF"&amp;COUNT('1'!B$2:B3))&gt;0)),2^ROW(INDIRECT("1:"&amp;COUNT('1'!B$2:B2))))),2),COLUMN(C:AF)-3))&lt;(MOD(COLUMN(C:AF),6)=2)*N(+OFFSET('1'!C$1:AF$1,COUNT('1'!B$2:B3),))))</f>
        <v>1</v>
      </c>
      <c r="E3" s="24">
        <f t="array" aca="1" ref="E3" ca="1">SUM(--(N(OFFSET('1'!C$1,LOG(1+TRANSPOSE(MMULT(TRANSPOSE((MOD(COLUMN(C:AF),6)=2)*(INDIRECT("'1'!C2:AF"&amp;COUNT('1'!B$2:B3))&gt;0)),2^ROW(INDIRECT("1:"&amp;COUNT('1'!B$2:B2))))),2),COLUMN(C:AF)-3))&gt;(MOD(COLUMN(C:AF),6)=2)*IF(N(+OFFSET('1'!C$1:AF$1,COUNT('1'!B$2:B3),)),N(+OFFSET('1'!C$1:AF$1,COUNT('1'!B$2:B3),)),9^9)))</f>
        <v>1</v>
      </c>
      <c r="F3" s="26" t="str">
        <f t="array" aca="1" ref="F3" ca="1">IFERROR(T(OFFSET('1'!$C$1,COUNT('1'!$B$2:$B3),SMALL(IF(N(OFFSET('1'!$C$1,LOG(1+TRANSPOSE(MMULT(TRANSPOSE((MOD(COLUMN($C:$AF),6)=2)*(INDIRECT("'1'!C2:AF"&amp;COUNT('1'!$B$2:$B3))&gt;0)),2^ROW(INDIRECT("1:"&amp;COUNT('1'!$B$2:$B2))))),2),COLUMN($C:$AF)-3))&lt;(MOD(COLUMN($C:$AF),6)=2)*N(+OFFSET('1'!$C$1:$AF$1,COUNT('1'!$B$2:$B3),)),COLUMN($C:$AF)-8),COLUMN(A1)))),"")</f>
        <v>Название_Одно</v>
      </c>
      <c r="G3" s="26" t="str">
        <f t="array" aca="1" ref="G3" ca="1">IFERROR(T(OFFSET('1'!$C$1,COUNT('1'!$B$2:$B3),SMALL(IF(N(OFFSET('1'!$C$1,LOG(1+TRANSPOSE(MMULT(TRANSPOSE((MOD(COLUMN($C:$AF),6)=2)*(INDIRECT("'1'!C2:AF"&amp;COUNT('1'!$B$2:$B3))&gt;0)),2^ROW(INDIRECT("1:"&amp;COUNT('1'!$B$2:$B2))))),2),COLUMN($C:$AF)-3))&lt;(MOD(COLUMN($C:$AF),6)=2)*N(+OFFSET('1'!$C$1:$AF$1,COUNT('1'!$B$2:$B3),)),COLUMN($C:$AF)-8),COLUMN(B1)))),"")</f>
        <v/>
      </c>
      <c r="H3" s="26" t="str">
        <f t="array" aca="1" ref="H3" ca="1">IFERROR(T(OFFSET('1'!$C$1,COUNT('1'!$B$2:$B3),SMALL(IF(N(OFFSET('1'!$C$1,LOG(1+TRANSPOSE(MMULT(TRANSPOSE((MOD(COLUMN($C:$AF),6)=2)*(INDIRECT("'1'!C2:AF"&amp;COUNT('1'!$B$2:$B3))&gt;0)),2^ROW(INDIRECT("1:"&amp;COUNT('1'!$B$2:$B2))))),2),COLUMN($C:$AF)-3))&lt;(MOD(COLUMN($C:$AF),6)=2)*N(+OFFSET('1'!$C$1:$AF$1,COUNT('1'!$B$2:$B3),)),COLUMN($C:$AF)-8),COLUMN(C1)))),"")</f>
        <v/>
      </c>
      <c r="I3" s="26" t="str">
        <f t="array" aca="1" ref="I3" ca="1">IFERROR(T(OFFSET('1'!$C$1,COUNT('1'!$B$2:$B3),SMALL(IF(N(OFFSET('1'!$C$1,LOG(1+TRANSPOSE(MMULT(TRANSPOSE((MOD(COLUMN($C:$AF),6)=2)*(INDIRECT("'1'!C2:AF"&amp;COUNT('1'!$B$2:$B3))&gt;0)),2^ROW(INDIRECT("1:"&amp;COUNT('1'!$B$2:$B2))))),2),COLUMN($C:$AF)-3))&lt;(MOD(COLUMN($C:$AF),6)=2)*N(+OFFSET('1'!$C$1:$AF$1,COUNT('1'!$B$2:$B3),)),COLUMN($C:$AF)-8),COLUMN(D1)))),"")</f>
        <v/>
      </c>
      <c r="J3" s="26" t="str">
        <f t="array" aca="1" ref="J3" ca="1">IFERROR(T(OFFSET('1'!$C$1,COUNT('1'!$B$2:$B3),SMALL(IF(N(OFFSET('1'!$C$1,LOG(1+TRANSPOSE(MMULT(TRANSPOSE((MOD(COLUMN($C:$AF),6)=2)*(INDIRECT("'1'!C2:AF"&amp;COUNT('1'!$B$2:$B3))&gt;0)),2^ROW(INDIRECT("1:"&amp;COUNT('1'!$B$2:$B2))))),2),COLUMN($C:$AF)-3))&lt;(MOD(COLUMN($C:$AF),6)=2)*N(+OFFSET('1'!$C$1:$AF$1,COUNT('1'!$B$2:$B3),)),COLUMN($C:$AF)-8),COLUMN(E1)))),"")</f>
        <v/>
      </c>
      <c r="K3" s="27" t="str">
        <f t="array" aca="1" ref="K3" ca="1">IFERROR(T(OFFSET('1'!$C$1,COUNT('1'!$B$2:$B3),SMALL(IF(N(OFFSET('1'!$C$1,LOG(1+TRANSPOSE(MMULT(TRANSPOSE((MOD(COLUMN($C:$AF),6)=2)*(INDIRECT("'1'!C2:AF"&amp;COUNT('1'!$B$2:$B3))&gt;0)),2^ROW(INDIRECT("1:"&amp;COUNT('1'!$B$2:$B2))))),2),COLUMN($C:$AF)-3))&gt;(MOD(COLUMN($C:$AF),6)=2)*IF(N(+OFFSET('1'!$C$1:$AF$1,COUNT('1'!$B$2:$B3),)),N(+OFFSET('1'!$C$1:$AF$1,COUNT('1'!$B$2:$B3),)),9^9),COLUMN($C:$AF)-8),COLUMN(A1)))),"")</f>
        <v>Название_четвёртое</v>
      </c>
      <c r="L3" s="28" t="str">
        <f t="array" aca="1" ref="L3" ca="1">IFERROR(T(OFFSET('1'!$C$1,COUNT('1'!$B$2:$B3),SMALL(IF(N(OFFSET('1'!$C$1,LOG(1+TRANSPOSE(MMULT(TRANSPOSE((MOD(COLUMN($C:$AF),6)=2)*(INDIRECT("'1'!C2:AF"&amp;COUNT('1'!$B$2:$B3))&gt;0)),2^ROW(INDIRECT("1:"&amp;COUNT('1'!$B$2:$B2))))),2),COLUMN($C:$AF)-3))&gt;(MOD(COLUMN($C:$AF),6)=2)*IF(N(+OFFSET('1'!$C$1:$AF$1,COUNT('1'!$B$2:$B3),)),N(+OFFSET('1'!$C$1:$AF$1,COUNT('1'!$B$2:$B3),)),9^9),COLUMN($C:$AF)-8),COLUMN(B1)))),"")</f>
        <v/>
      </c>
      <c r="M3" s="28" t="str">
        <f t="array" aca="1" ref="M3" ca="1">IFERROR(T(OFFSET('1'!$C$1,COUNT('1'!$B$2:$B3),SMALL(IF(N(OFFSET('1'!$C$1,LOG(1+TRANSPOSE(MMULT(TRANSPOSE((MOD(COLUMN($C:$AF),6)=2)*(INDIRECT("'1'!C2:AF"&amp;COUNT('1'!$B$2:$B3))&gt;0)),2^ROW(INDIRECT("1:"&amp;COUNT('1'!$B$2:$B2))))),2),COLUMN($C:$AF)-3))&gt;(MOD(COLUMN($C:$AF),6)=2)*IF(N(+OFFSET('1'!$C$1:$AF$1,COUNT('1'!$B$2:$B3),)),N(+OFFSET('1'!$C$1:$AF$1,COUNT('1'!$B$2:$B3),)),9^9),COLUMN($C:$AF)-8),COLUMN(C1)))),"")</f>
        <v/>
      </c>
      <c r="N3" s="28" t="str">
        <f t="array" aca="1" ref="N3" ca="1">IFERROR(T(OFFSET('1'!$C$1,COUNT('1'!$B$2:$B3),SMALL(IF(N(OFFSET('1'!$C$1,LOG(1+TRANSPOSE(MMULT(TRANSPOSE((MOD(COLUMN($C:$AF),6)=2)*(INDIRECT("'1'!C2:AF"&amp;COUNT('1'!$B$2:$B3))&gt;0)),2^ROW(INDIRECT("1:"&amp;COUNT('1'!$B$2:$B2))))),2),COLUMN($C:$AF)-3))&gt;(MOD(COLUMN($C:$AF),6)=2)*IF(N(+OFFSET('1'!$C$1:$AF$1,COUNT('1'!$B$2:$B3),)),N(+OFFSET('1'!$C$1:$AF$1,COUNT('1'!$B$2:$B3),)),9^9),COLUMN($C:$AF)-8),COLUMN(D1)))),"")</f>
        <v/>
      </c>
      <c r="O3" s="29" t="str">
        <f t="array" aca="1" ref="O3" ca="1">IFERROR(T(OFFSET('1'!$C$1,COUNT('1'!$B$2:$B3),SMALL(IF(N(OFFSET('1'!$C$1,LOG(1+TRANSPOSE(MMULT(TRANSPOSE((MOD(COLUMN($C:$AF),6)=2)*(INDIRECT("'1'!C2:AF"&amp;COUNT('1'!$B$2:$B3))&gt;0)),2^ROW(INDIRECT("1:"&amp;COUNT('1'!$B$2:$B2))))),2),COLUMN($C:$AF)-3))&gt;(MOD(COLUMN($C:$AF),6)=2)*IF(N(+OFFSET('1'!$C$1:$AF$1,COUNT('1'!$B$2:$B3),)),N(+OFFSET('1'!$C$1:$AF$1,COUNT('1'!$B$2:$B3),)),9^9),COLUMN($C:$AF)-8),COLUMN(E1)))),"")</f>
        <v/>
      </c>
    </row>
    <row r="4" spans="1:15" x14ac:dyDescent="0.25">
      <c r="C4" s="16" t="s">
        <v>11</v>
      </c>
      <c r="D4" s="25">
        <f t="array" aca="1" ref="D4" ca="1">SUM(--(N(OFFSET('1'!C$1,LOG(1+TRANSPOSE(MMULT(TRANSPOSE((MOD(COLUMN(C:AF),6)=2)*(INDIRECT("'1'!C2:AF"&amp;COUNT('1'!B$2:B4))&gt;0)),2^ROW(INDIRECT("1:"&amp;COUNT('1'!B$2:B3))))),2),COLUMN(C:AF)-3))&lt;(MOD(COLUMN(C:AF),6)=2)*N(+OFFSET('1'!C$1:AF$1,COUNT('1'!B$2:B4),))))</f>
        <v>0</v>
      </c>
      <c r="E4" s="24">
        <f t="array" aca="1" ref="E4" ca="1">SUM(--(N(OFFSET('1'!C$1,LOG(1+TRANSPOSE(MMULT(TRANSPOSE((MOD(COLUMN(C:AF),6)=2)*(INDIRECT("'1'!C2:AF"&amp;COUNT('1'!B$2:B4))&gt;0)),2^ROW(INDIRECT("1:"&amp;COUNT('1'!B$2:B3))))),2),COLUMN(C:AF)-3))&gt;(MOD(COLUMN(C:AF),6)=2)*IF(N(+OFFSET('1'!C$1:AF$1,COUNT('1'!B$2:B4),)),N(+OFFSET('1'!C$1:AF$1,COUNT('1'!B$2:B4),)),9^9)))</f>
        <v>1</v>
      </c>
      <c r="F4" s="26" t="str">
        <f t="array" aca="1" ref="F4" ca="1">IFERROR(T(OFFSET('1'!$C$1,COUNT('1'!$B$2:$B4),SMALL(IF(N(OFFSET('1'!$C$1,LOG(1+TRANSPOSE(MMULT(TRANSPOSE((MOD(COLUMN($C:$AF),6)=2)*(INDIRECT("'1'!C2:AF"&amp;COUNT('1'!$B$2:$B4))&gt;0)),2^ROW(INDIRECT("1:"&amp;COUNT('1'!$B$2:$B3))))),2),COLUMN($C:$AF)-3))&lt;(MOD(COLUMN($C:$AF),6)=2)*N(+OFFSET('1'!$C$1:$AF$1,COUNT('1'!$B$2:$B4),)),COLUMN($C:$AF)-8),COLUMN(A2)))),"")</f>
        <v/>
      </c>
      <c r="G4" s="26" t="str">
        <f t="array" aca="1" ref="G4" ca="1">IFERROR(T(OFFSET('1'!$C$1,COUNT('1'!$B$2:$B4),SMALL(IF(N(OFFSET('1'!$C$1,LOG(1+TRANSPOSE(MMULT(TRANSPOSE((MOD(COLUMN($C:$AF),6)=2)*(INDIRECT("'1'!C2:AF"&amp;COUNT('1'!$B$2:$B4))&gt;0)),2^ROW(INDIRECT("1:"&amp;COUNT('1'!$B$2:$B3))))),2),COLUMN($C:$AF)-3))&lt;(MOD(COLUMN($C:$AF),6)=2)*N(+OFFSET('1'!$C$1:$AF$1,COUNT('1'!$B$2:$B4),)),COLUMN($C:$AF)-8),COLUMN(B2)))),"")</f>
        <v/>
      </c>
      <c r="H4" s="26" t="str">
        <f t="array" aca="1" ref="H4" ca="1">IFERROR(T(OFFSET('1'!$C$1,COUNT('1'!$B$2:$B4),SMALL(IF(N(OFFSET('1'!$C$1,LOG(1+TRANSPOSE(MMULT(TRANSPOSE((MOD(COLUMN($C:$AF),6)=2)*(INDIRECT("'1'!C2:AF"&amp;COUNT('1'!$B$2:$B4))&gt;0)),2^ROW(INDIRECT("1:"&amp;COUNT('1'!$B$2:$B3))))),2),COLUMN($C:$AF)-3))&lt;(MOD(COLUMN($C:$AF),6)=2)*N(+OFFSET('1'!$C$1:$AF$1,COUNT('1'!$B$2:$B4),)),COLUMN($C:$AF)-8),COLUMN(C2)))),"")</f>
        <v/>
      </c>
      <c r="I4" s="26" t="str">
        <f t="array" aca="1" ref="I4" ca="1">IFERROR(T(OFFSET('1'!$C$1,COUNT('1'!$B$2:$B4),SMALL(IF(N(OFFSET('1'!$C$1,LOG(1+TRANSPOSE(MMULT(TRANSPOSE((MOD(COLUMN($C:$AF),6)=2)*(INDIRECT("'1'!C2:AF"&amp;COUNT('1'!$B$2:$B4))&gt;0)),2^ROW(INDIRECT("1:"&amp;COUNT('1'!$B$2:$B3))))),2),COLUMN($C:$AF)-3))&lt;(MOD(COLUMN($C:$AF),6)=2)*N(+OFFSET('1'!$C$1:$AF$1,COUNT('1'!$B$2:$B4),)),COLUMN($C:$AF)-8),COLUMN(D2)))),"")</f>
        <v/>
      </c>
      <c r="J4" s="26" t="str">
        <f t="array" aca="1" ref="J4" ca="1">IFERROR(T(OFFSET('1'!$C$1,COUNT('1'!$B$2:$B4),SMALL(IF(N(OFFSET('1'!$C$1,LOG(1+TRANSPOSE(MMULT(TRANSPOSE((MOD(COLUMN($C:$AF),6)=2)*(INDIRECT("'1'!C2:AF"&amp;COUNT('1'!$B$2:$B4))&gt;0)),2^ROW(INDIRECT("1:"&amp;COUNT('1'!$B$2:$B3))))),2),COLUMN($C:$AF)-3))&lt;(MOD(COLUMN($C:$AF),6)=2)*N(+OFFSET('1'!$C$1:$AF$1,COUNT('1'!$B$2:$B4),)),COLUMN($C:$AF)-8),COLUMN(E2)))),"")</f>
        <v/>
      </c>
      <c r="K4" s="27" t="str">
        <f t="array" aca="1" ref="K4" ca="1">IFERROR(T(OFFSET('1'!$C$1,COUNT('1'!$B$2:$B4),SMALL(IF(N(OFFSET('1'!$C$1,LOG(1+TRANSPOSE(MMULT(TRANSPOSE((MOD(COLUMN($C:$AF),6)=2)*(INDIRECT("'1'!C2:AF"&amp;COUNT('1'!$B$2:$B4))&gt;0)),2^ROW(INDIRECT("1:"&amp;COUNT('1'!$B$2:$B3))))),2),COLUMN($C:$AF)-3))&gt;(MOD(COLUMN($C:$AF),6)=2)*IF(N(+OFFSET('1'!$C$1:$AF$1,COUNT('1'!$B$2:$B4),)),N(+OFFSET('1'!$C$1:$AF$1,COUNT('1'!$B$2:$B4),)),9^9),COLUMN($C:$AF)-8),COLUMN(A2)))),"")</f>
        <v>Название_четвёртое</v>
      </c>
      <c r="L4" s="28" t="str">
        <f t="array" aca="1" ref="L4" ca="1">IFERROR(T(OFFSET('1'!$C$1,COUNT('1'!$B$2:$B4),SMALL(IF(N(OFFSET('1'!$C$1,LOG(1+TRANSPOSE(MMULT(TRANSPOSE((MOD(COLUMN($C:$AF),6)=2)*(INDIRECT("'1'!C2:AF"&amp;COUNT('1'!$B$2:$B4))&gt;0)),2^ROW(INDIRECT("1:"&amp;COUNT('1'!$B$2:$B3))))),2),COLUMN($C:$AF)-3))&gt;(MOD(COLUMN($C:$AF),6)=2)*IF(N(+OFFSET('1'!$C$1:$AF$1,COUNT('1'!$B$2:$B4),)),N(+OFFSET('1'!$C$1:$AF$1,COUNT('1'!$B$2:$B4),)),9^9),COLUMN($C:$AF)-8),COLUMN(B2)))),"")</f>
        <v/>
      </c>
      <c r="M4" s="28" t="str">
        <f t="array" aca="1" ref="M4" ca="1">IFERROR(T(OFFSET('1'!$C$1,COUNT('1'!$B$2:$B4),SMALL(IF(N(OFFSET('1'!$C$1,LOG(1+TRANSPOSE(MMULT(TRANSPOSE((MOD(COLUMN($C:$AF),6)=2)*(INDIRECT("'1'!C2:AF"&amp;COUNT('1'!$B$2:$B4))&gt;0)),2^ROW(INDIRECT("1:"&amp;COUNT('1'!$B$2:$B3))))),2),COLUMN($C:$AF)-3))&gt;(MOD(COLUMN($C:$AF),6)=2)*IF(N(+OFFSET('1'!$C$1:$AF$1,COUNT('1'!$B$2:$B4),)),N(+OFFSET('1'!$C$1:$AF$1,COUNT('1'!$B$2:$B4),)),9^9),COLUMN($C:$AF)-8),COLUMN(C2)))),"")</f>
        <v/>
      </c>
      <c r="N4" s="28" t="str">
        <f t="array" aca="1" ref="N4" ca="1">IFERROR(T(OFFSET('1'!$C$1,COUNT('1'!$B$2:$B4),SMALL(IF(N(OFFSET('1'!$C$1,LOG(1+TRANSPOSE(MMULT(TRANSPOSE((MOD(COLUMN($C:$AF),6)=2)*(INDIRECT("'1'!C2:AF"&amp;COUNT('1'!$B$2:$B4))&gt;0)),2^ROW(INDIRECT("1:"&amp;COUNT('1'!$B$2:$B3))))),2),COLUMN($C:$AF)-3))&gt;(MOD(COLUMN($C:$AF),6)=2)*IF(N(+OFFSET('1'!$C$1:$AF$1,COUNT('1'!$B$2:$B4),)),N(+OFFSET('1'!$C$1:$AF$1,COUNT('1'!$B$2:$B4),)),9^9),COLUMN($C:$AF)-8),COLUMN(D2)))),"")</f>
        <v/>
      </c>
      <c r="O4" s="29" t="str">
        <f t="array" aca="1" ref="O4" ca="1">IFERROR(T(OFFSET('1'!$C$1,COUNT('1'!$B$2:$B4),SMALL(IF(N(OFFSET('1'!$C$1,LOG(1+TRANSPOSE(MMULT(TRANSPOSE((MOD(COLUMN($C:$AF),6)=2)*(INDIRECT("'1'!C2:AF"&amp;COUNT('1'!$B$2:$B4))&gt;0)),2^ROW(INDIRECT("1:"&amp;COUNT('1'!$B$2:$B3))))),2),COLUMN($C:$AF)-3))&gt;(MOD(COLUMN($C:$AF),6)=2)*IF(N(+OFFSET('1'!$C$1:$AF$1,COUNT('1'!$B$2:$B4),)),N(+OFFSET('1'!$C$1:$AF$1,COUNT('1'!$B$2:$B4),)),9^9),COLUMN($C:$AF)-8),COLUMN(E2)))),"")</f>
        <v/>
      </c>
    </row>
    <row r="5" spans="1:15" x14ac:dyDescent="0.25">
      <c r="A5" t="s">
        <v>5</v>
      </c>
      <c r="B5" t="s">
        <v>12</v>
      </c>
      <c r="C5" s="16" t="s">
        <v>11</v>
      </c>
      <c r="D5" s="25">
        <f t="array" aca="1" ref="D5" ca="1">SUM(--(N(OFFSET('1'!C$1,LOG(1+TRANSPOSE(MMULT(TRANSPOSE((MOD(COLUMN(C:AF),6)=2)*(INDIRECT("'1'!C2:AF"&amp;COUNT('1'!B$2:B5))&gt;0)),2^ROW(INDIRECT("1:"&amp;COUNT('1'!B$2:B4))))),2),COLUMN(C:AF)-3))&lt;(MOD(COLUMN(C:AF),6)=2)*N(+OFFSET('1'!C$1:AF$1,COUNT('1'!B$2:B5),))))</f>
        <v>1</v>
      </c>
      <c r="E5" s="24">
        <f t="array" aca="1" ref="E5" ca="1">SUM(--(N(OFFSET('1'!C$1,LOG(1+TRANSPOSE(MMULT(TRANSPOSE((MOD(COLUMN(C:AF),6)=2)*(INDIRECT("'1'!C2:AF"&amp;COUNT('1'!B$2:B5))&gt;0)),2^ROW(INDIRECT("1:"&amp;COUNT('1'!B$2:B4))))),2),COLUMN(C:AF)-3))&gt;(MOD(COLUMN(C:AF),6)=2)*IF(N(+OFFSET('1'!C$1:AF$1,COUNT('1'!B$2:B5),)),N(+OFFSET('1'!C$1:AF$1,COUNT('1'!B$2:B5),)),9^9)))</f>
        <v>1</v>
      </c>
      <c r="F5" s="26" t="str">
        <f t="array" aca="1" ref="F5" ca="1">IFERROR(T(OFFSET('1'!$C$1,COUNT('1'!$B$2:$B5),SMALL(IF(N(OFFSET('1'!$C$1,LOG(1+TRANSPOSE(MMULT(TRANSPOSE((MOD(COLUMN($C:$AF),6)=2)*(INDIRECT("'1'!C2:AF"&amp;COUNT('1'!$B$2:$B5))&gt;0)),2^ROW(INDIRECT("1:"&amp;COUNT('1'!$B$2:$B4))))),2),COLUMN($C:$AF)-3))&lt;(MOD(COLUMN($C:$AF),6)=2)*N(+OFFSET('1'!$C$1:$AF$1,COUNT('1'!$B$2:$B5),)),COLUMN($C:$AF)-8),COLUMN(A3)))),"")</f>
        <v>Название_четвёртое</v>
      </c>
      <c r="G5" s="26" t="str">
        <f t="array" aca="1" ref="G5" ca="1">IFERROR(T(OFFSET('1'!$C$1,COUNT('1'!$B$2:$B5),SMALL(IF(N(OFFSET('1'!$C$1,LOG(1+TRANSPOSE(MMULT(TRANSPOSE((MOD(COLUMN($C:$AF),6)=2)*(INDIRECT("'1'!C2:AF"&amp;COUNT('1'!$B$2:$B5))&gt;0)),2^ROW(INDIRECT("1:"&amp;COUNT('1'!$B$2:$B4))))),2),COLUMN($C:$AF)-3))&lt;(MOD(COLUMN($C:$AF),6)=2)*N(+OFFSET('1'!$C$1:$AF$1,COUNT('1'!$B$2:$B5),)),COLUMN($C:$AF)-8),COLUMN(B3)))),"")</f>
        <v/>
      </c>
      <c r="H5" s="26" t="str">
        <f t="array" aca="1" ref="H5" ca="1">IFERROR(T(OFFSET('1'!$C$1,COUNT('1'!$B$2:$B5),SMALL(IF(N(OFFSET('1'!$C$1,LOG(1+TRANSPOSE(MMULT(TRANSPOSE((MOD(COLUMN($C:$AF),6)=2)*(INDIRECT("'1'!C2:AF"&amp;COUNT('1'!$B$2:$B5))&gt;0)),2^ROW(INDIRECT("1:"&amp;COUNT('1'!$B$2:$B4))))),2),COLUMN($C:$AF)-3))&lt;(MOD(COLUMN($C:$AF),6)=2)*N(+OFFSET('1'!$C$1:$AF$1,COUNT('1'!$B$2:$B5),)),COLUMN($C:$AF)-8),COLUMN(C3)))),"")</f>
        <v/>
      </c>
      <c r="I5" s="26" t="str">
        <f t="array" aca="1" ref="I5" ca="1">IFERROR(T(OFFSET('1'!$C$1,COUNT('1'!$B$2:$B5),SMALL(IF(N(OFFSET('1'!$C$1,LOG(1+TRANSPOSE(MMULT(TRANSPOSE((MOD(COLUMN($C:$AF),6)=2)*(INDIRECT("'1'!C2:AF"&amp;COUNT('1'!$B$2:$B5))&gt;0)),2^ROW(INDIRECT("1:"&amp;COUNT('1'!$B$2:$B4))))),2),COLUMN($C:$AF)-3))&lt;(MOD(COLUMN($C:$AF),6)=2)*N(+OFFSET('1'!$C$1:$AF$1,COUNT('1'!$B$2:$B5),)),COLUMN($C:$AF)-8),COLUMN(D3)))),"")</f>
        <v/>
      </c>
      <c r="J5" s="26" t="str">
        <f t="array" aca="1" ref="J5" ca="1">IFERROR(T(OFFSET('1'!$C$1,COUNT('1'!$B$2:$B5),SMALL(IF(N(OFFSET('1'!$C$1,LOG(1+TRANSPOSE(MMULT(TRANSPOSE((MOD(COLUMN($C:$AF),6)=2)*(INDIRECT("'1'!C2:AF"&amp;COUNT('1'!$B$2:$B5))&gt;0)),2^ROW(INDIRECT("1:"&amp;COUNT('1'!$B$2:$B4))))),2),COLUMN($C:$AF)-3))&lt;(MOD(COLUMN($C:$AF),6)=2)*N(+OFFSET('1'!$C$1:$AF$1,COUNT('1'!$B$2:$B5),)),COLUMN($C:$AF)-8),COLUMN(E3)))),"")</f>
        <v/>
      </c>
      <c r="K5" s="27" t="str">
        <f t="array" aca="1" ref="K5" ca="1">IFERROR(T(OFFSET('1'!$C$1,COUNT('1'!$B$2:$B5),SMALL(IF(N(OFFSET('1'!$C$1,LOG(1+TRANSPOSE(MMULT(TRANSPOSE((MOD(COLUMN($C:$AF),6)=2)*(INDIRECT("'1'!C2:AF"&amp;COUNT('1'!$B$2:$B5))&gt;0)),2^ROW(INDIRECT("1:"&amp;COUNT('1'!$B$2:$B4))))),2),COLUMN($C:$AF)-3))&gt;(MOD(COLUMN($C:$AF),6)=2)*IF(N(+OFFSET('1'!$C$1:$AF$1,COUNT('1'!$B$2:$B5),)),N(+OFFSET('1'!$C$1:$AF$1,COUNT('1'!$B$2:$B5),)),9^9),COLUMN($C:$AF)-8),COLUMN(A3)))),"")</f>
        <v>Название_третье</v>
      </c>
      <c r="L5" s="28" t="str">
        <f t="array" aca="1" ref="L5" ca="1">IFERROR(T(OFFSET('1'!$C$1,COUNT('1'!$B$2:$B5),SMALL(IF(N(OFFSET('1'!$C$1,LOG(1+TRANSPOSE(MMULT(TRANSPOSE((MOD(COLUMN($C:$AF),6)=2)*(INDIRECT("'1'!C2:AF"&amp;COUNT('1'!$B$2:$B5))&gt;0)),2^ROW(INDIRECT("1:"&amp;COUNT('1'!$B$2:$B4))))),2),COLUMN($C:$AF)-3))&gt;(MOD(COLUMN($C:$AF),6)=2)*IF(N(+OFFSET('1'!$C$1:$AF$1,COUNT('1'!$B$2:$B5),)),N(+OFFSET('1'!$C$1:$AF$1,COUNT('1'!$B$2:$B5),)),9^9),COLUMN($C:$AF)-8),COLUMN(B3)))),"")</f>
        <v/>
      </c>
      <c r="M5" s="28" t="str">
        <f t="array" aca="1" ref="M5" ca="1">IFERROR(T(OFFSET('1'!$C$1,COUNT('1'!$B$2:$B5),SMALL(IF(N(OFFSET('1'!$C$1,LOG(1+TRANSPOSE(MMULT(TRANSPOSE((MOD(COLUMN($C:$AF),6)=2)*(INDIRECT("'1'!C2:AF"&amp;COUNT('1'!$B$2:$B5))&gt;0)),2^ROW(INDIRECT("1:"&amp;COUNT('1'!$B$2:$B4))))),2),COLUMN($C:$AF)-3))&gt;(MOD(COLUMN($C:$AF),6)=2)*IF(N(+OFFSET('1'!$C$1:$AF$1,COUNT('1'!$B$2:$B5),)),N(+OFFSET('1'!$C$1:$AF$1,COUNT('1'!$B$2:$B5),)),9^9),COLUMN($C:$AF)-8),COLUMN(C3)))),"")</f>
        <v/>
      </c>
      <c r="N5" s="28" t="str">
        <f t="array" aca="1" ref="N5" ca="1">IFERROR(T(OFFSET('1'!$C$1,COUNT('1'!$B$2:$B5),SMALL(IF(N(OFFSET('1'!$C$1,LOG(1+TRANSPOSE(MMULT(TRANSPOSE((MOD(COLUMN($C:$AF),6)=2)*(INDIRECT("'1'!C2:AF"&amp;COUNT('1'!$B$2:$B5))&gt;0)),2^ROW(INDIRECT("1:"&amp;COUNT('1'!$B$2:$B4))))),2),COLUMN($C:$AF)-3))&gt;(MOD(COLUMN($C:$AF),6)=2)*IF(N(+OFFSET('1'!$C$1:$AF$1,COUNT('1'!$B$2:$B5),)),N(+OFFSET('1'!$C$1:$AF$1,COUNT('1'!$B$2:$B5),)),9^9),COLUMN($C:$AF)-8),COLUMN(D3)))),"")</f>
        <v/>
      </c>
      <c r="O5" s="29" t="str">
        <f t="array" aca="1" ref="O5" ca="1">IFERROR(T(OFFSET('1'!$C$1,COUNT('1'!$B$2:$B5),SMALL(IF(N(OFFSET('1'!$C$1,LOG(1+TRANSPOSE(MMULT(TRANSPOSE((MOD(COLUMN($C:$AF),6)=2)*(INDIRECT("'1'!C2:AF"&amp;COUNT('1'!$B$2:$B5))&gt;0)),2^ROW(INDIRECT("1:"&amp;COUNT('1'!$B$2:$B4))))),2),COLUMN($C:$AF)-3))&gt;(MOD(COLUMN($C:$AF),6)=2)*IF(N(+OFFSET('1'!$C$1:$AF$1,COUNT('1'!$B$2:$B5),)),N(+OFFSET('1'!$C$1:$AF$1,COUNT('1'!$B$2:$B5),)),9^9),COLUMN($C:$AF)-8),COLUMN(E3)))),"")</f>
        <v/>
      </c>
    </row>
    <row r="6" spans="1:15" x14ac:dyDescent="0.25">
      <c r="B6" t="s">
        <v>13</v>
      </c>
      <c r="C6" s="16" t="s">
        <v>11</v>
      </c>
      <c r="D6" s="25">
        <f t="array" aca="1" ref="D6" ca="1">SUM(--(N(OFFSET('1'!C$1,LOG(1+TRANSPOSE(MMULT(TRANSPOSE((MOD(COLUMN(C:AF),6)=2)*(INDIRECT("'1'!C2:AF"&amp;COUNT('1'!B$2:B6))&gt;0)),2^ROW(INDIRECT("1:"&amp;COUNT('1'!B$2:B5))))),2),COLUMN(C:AF)-3))&lt;(MOD(COLUMN(C:AF),6)=2)*N(+OFFSET('1'!C$1:AF$1,COUNT('1'!B$2:B6),))))</f>
        <v>1</v>
      </c>
      <c r="E6" s="24">
        <f t="array" aca="1" ref="E6" ca="1">SUM(--(N(OFFSET('1'!C$1,LOG(1+TRANSPOSE(MMULT(TRANSPOSE((MOD(COLUMN(C:AF),6)=2)*(INDIRECT("'1'!C2:AF"&amp;COUNT('1'!B$2:B6))&gt;0)),2^ROW(INDIRECT("1:"&amp;COUNT('1'!B$2:B5))))),2),COLUMN(C:AF)-3))&gt;(MOD(COLUMN(C:AF),6)=2)*IF(N(+OFFSET('1'!C$1:AF$1,COUNT('1'!B$2:B6),)),N(+OFFSET('1'!C$1:AF$1,COUNT('1'!B$2:B6),)),9^9)))</f>
        <v>1</v>
      </c>
      <c r="F6" s="26" t="str">
        <f t="array" aca="1" ref="F6" ca="1">IFERROR(T(OFFSET('1'!$C$1,COUNT('1'!$B$2:$B6),SMALL(IF(N(OFFSET('1'!$C$1,LOG(1+TRANSPOSE(MMULT(TRANSPOSE((MOD(COLUMN($C:$AF),6)=2)*(INDIRECT("'1'!C2:AF"&amp;COUNT('1'!$B$2:$B6))&gt;0)),2^ROW(INDIRECT("1:"&amp;COUNT('1'!$B$2:$B5))))),2),COLUMN($C:$AF)-3))&lt;(MOD(COLUMN($C:$AF),6)=2)*N(+OFFSET('1'!$C$1:$AF$1,COUNT('1'!$B$2:$B6),)),COLUMN($C:$AF)-8),COLUMN(A4)))),"")</f>
        <v>Название_Одно</v>
      </c>
      <c r="G6" s="26" t="str">
        <f t="array" aca="1" ref="G6" ca="1">IFERROR(T(OFFSET('1'!$C$1,COUNT('1'!$B$2:$B6),SMALL(IF(N(OFFSET('1'!$C$1,LOG(1+TRANSPOSE(MMULT(TRANSPOSE((MOD(COLUMN($C:$AF),6)=2)*(INDIRECT("'1'!C2:AF"&amp;COUNT('1'!$B$2:$B6))&gt;0)),2^ROW(INDIRECT("1:"&amp;COUNT('1'!$B$2:$B5))))),2),COLUMN($C:$AF)-3))&lt;(MOD(COLUMN($C:$AF),6)=2)*N(+OFFSET('1'!$C$1:$AF$1,COUNT('1'!$B$2:$B6),)),COLUMN($C:$AF)-8),COLUMN(B4)))),"")</f>
        <v/>
      </c>
      <c r="H6" s="26" t="str">
        <f t="array" aca="1" ref="H6" ca="1">IFERROR(T(OFFSET('1'!$C$1,COUNT('1'!$B$2:$B6),SMALL(IF(N(OFFSET('1'!$C$1,LOG(1+TRANSPOSE(MMULT(TRANSPOSE((MOD(COLUMN($C:$AF),6)=2)*(INDIRECT("'1'!C2:AF"&amp;COUNT('1'!$B$2:$B6))&gt;0)),2^ROW(INDIRECT("1:"&amp;COUNT('1'!$B$2:$B5))))),2),COLUMN($C:$AF)-3))&lt;(MOD(COLUMN($C:$AF),6)=2)*N(+OFFSET('1'!$C$1:$AF$1,COUNT('1'!$B$2:$B6),)),COLUMN($C:$AF)-8),COLUMN(C4)))),"")</f>
        <v/>
      </c>
      <c r="I6" s="26" t="str">
        <f t="array" aca="1" ref="I6" ca="1">IFERROR(T(OFFSET('1'!$C$1,COUNT('1'!$B$2:$B6),SMALL(IF(N(OFFSET('1'!$C$1,LOG(1+TRANSPOSE(MMULT(TRANSPOSE((MOD(COLUMN($C:$AF),6)=2)*(INDIRECT("'1'!C2:AF"&amp;COUNT('1'!$B$2:$B6))&gt;0)),2^ROW(INDIRECT("1:"&amp;COUNT('1'!$B$2:$B5))))),2),COLUMN($C:$AF)-3))&lt;(MOD(COLUMN($C:$AF),6)=2)*N(+OFFSET('1'!$C$1:$AF$1,COUNT('1'!$B$2:$B6),)),COLUMN($C:$AF)-8),COLUMN(D4)))),"")</f>
        <v/>
      </c>
      <c r="J6" s="26" t="str">
        <f t="array" aca="1" ref="J6" ca="1">IFERROR(T(OFFSET('1'!$C$1,COUNT('1'!$B$2:$B6),SMALL(IF(N(OFFSET('1'!$C$1,LOG(1+TRANSPOSE(MMULT(TRANSPOSE((MOD(COLUMN($C:$AF),6)=2)*(INDIRECT("'1'!C2:AF"&amp;COUNT('1'!$B$2:$B6))&gt;0)),2^ROW(INDIRECT("1:"&amp;COUNT('1'!$B$2:$B5))))),2),COLUMN($C:$AF)-3))&lt;(MOD(COLUMN($C:$AF),6)=2)*N(+OFFSET('1'!$C$1:$AF$1,COUNT('1'!$B$2:$B6),)),COLUMN($C:$AF)-8),COLUMN(E4)))),"")</f>
        <v/>
      </c>
      <c r="K6" s="27" t="str">
        <f t="array" aca="1" ref="K6" ca="1">IFERROR(T(OFFSET('1'!$C$1,COUNT('1'!$B$2:$B6),SMALL(IF(N(OFFSET('1'!$C$1,LOG(1+TRANSPOSE(MMULT(TRANSPOSE((MOD(COLUMN($C:$AF),6)=2)*(INDIRECT("'1'!C2:AF"&amp;COUNT('1'!$B$2:$B6))&gt;0)),2^ROW(INDIRECT("1:"&amp;COUNT('1'!$B$2:$B5))))),2),COLUMN($C:$AF)-3))&gt;(MOD(COLUMN($C:$AF),6)=2)*IF(N(+OFFSET('1'!$C$1:$AF$1,COUNT('1'!$B$2:$B6),)),N(+OFFSET('1'!$C$1:$AF$1,COUNT('1'!$B$2:$B6),)),9^9),COLUMN($C:$AF)-8),COLUMN(A4)))),"")</f>
        <v>Название_четвёртое</v>
      </c>
      <c r="L6" s="28" t="str">
        <f t="array" aca="1" ref="L6" ca="1">IFERROR(T(OFFSET('1'!$C$1,COUNT('1'!$B$2:$B6),SMALL(IF(N(OFFSET('1'!$C$1,LOG(1+TRANSPOSE(MMULT(TRANSPOSE((MOD(COLUMN($C:$AF),6)=2)*(INDIRECT("'1'!C2:AF"&amp;COUNT('1'!$B$2:$B6))&gt;0)),2^ROW(INDIRECT("1:"&amp;COUNT('1'!$B$2:$B5))))),2),COLUMN($C:$AF)-3))&gt;(MOD(COLUMN($C:$AF),6)=2)*IF(N(+OFFSET('1'!$C$1:$AF$1,COUNT('1'!$B$2:$B6),)),N(+OFFSET('1'!$C$1:$AF$1,COUNT('1'!$B$2:$B6),)),9^9),COLUMN($C:$AF)-8),COLUMN(B4)))),"")</f>
        <v/>
      </c>
      <c r="M6" s="28" t="str">
        <f t="array" aca="1" ref="M6" ca="1">IFERROR(T(OFFSET('1'!$C$1,COUNT('1'!$B$2:$B6),SMALL(IF(N(OFFSET('1'!$C$1,LOG(1+TRANSPOSE(MMULT(TRANSPOSE((MOD(COLUMN($C:$AF),6)=2)*(INDIRECT("'1'!C2:AF"&amp;COUNT('1'!$B$2:$B6))&gt;0)),2^ROW(INDIRECT("1:"&amp;COUNT('1'!$B$2:$B5))))),2),COLUMN($C:$AF)-3))&gt;(MOD(COLUMN($C:$AF),6)=2)*IF(N(+OFFSET('1'!$C$1:$AF$1,COUNT('1'!$B$2:$B6),)),N(+OFFSET('1'!$C$1:$AF$1,COUNT('1'!$B$2:$B6),)),9^9),COLUMN($C:$AF)-8),COLUMN(C4)))),"")</f>
        <v/>
      </c>
      <c r="N6" s="28" t="str">
        <f t="array" aca="1" ref="N6" ca="1">IFERROR(T(OFFSET('1'!$C$1,COUNT('1'!$B$2:$B6),SMALL(IF(N(OFFSET('1'!$C$1,LOG(1+TRANSPOSE(MMULT(TRANSPOSE((MOD(COLUMN($C:$AF),6)=2)*(INDIRECT("'1'!C2:AF"&amp;COUNT('1'!$B$2:$B6))&gt;0)),2^ROW(INDIRECT("1:"&amp;COUNT('1'!$B$2:$B5))))),2),COLUMN($C:$AF)-3))&gt;(MOD(COLUMN($C:$AF),6)=2)*IF(N(+OFFSET('1'!$C$1:$AF$1,COUNT('1'!$B$2:$B6),)),N(+OFFSET('1'!$C$1:$AF$1,COUNT('1'!$B$2:$B6),)),9^9),COLUMN($C:$AF)-8),COLUMN(D4)))),"")</f>
        <v/>
      </c>
      <c r="O6" s="29" t="str">
        <f t="array" aca="1" ref="O6" ca="1">IFERROR(T(OFFSET('1'!$C$1,COUNT('1'!$B$2:$B6),SMALL(IF(N(OFFSET('1'!$C$1,LOG(1+TRANSPOSE(MMULT(TRANSPOSE((MOD(COLUMN($C:$AF),6)=2)*(INDIRECT("'1'!C2:AF"&amp;COUNT('1'!$B$2:$B6))&gt;0)),2^ROW(INDIRECT("1:"&amp;COUNT('1'!$B$2:$B5))))),2),COLUMN($C:$AF)-3))&gt;(MOD(COLUMN($C:$AF),6)=2)*IF(N(+OFFSET('1'!$C$1:$AF$1,COUNT('1'!$B$2:$B6),)),N(+OFFSET('1'!$C$1:$AF$1,COUNT('1'!$B$2:$B6),)),9^9),COLUMN($C:$AF)-8),COLUMN(E4)))),"")</f>
        <v/>
      </c>
    </row>
    <row r="7" spans="1:15" x14ac:dyDescent="0.25">
      <c r="A7" t="s">
        <v>7</v>
      </c>
      <c r="B7" t="s">
        <v>6</v>
      </c>
      <c r="C7" s="16" t="s">
        <v>11</v>
      </c>
      <c r="D7" s="25">
        <f t="array" aca="1" ref="D7" ca="1">SUM(--(N(OFFSET('1'!C$1,LOG(1+TRANSPOSE(MMULT(TRANSPOSE((MOD(COLUMN(C:AF),6)=2)*(INDIRECT("'1'!C2:AF"&amp;COUNT('1'!B$2:B7))&gt;0)),2^ROW(INDIRECT("1:"&amp;COUNT('1'!B$2:B6))))),2),COLUMN(C:AF)-3))&lt;(MOD(COLUMN(C:AF),6)=2)*N(+OFFSET('1'!C$1:AF$1,COUNT('1'!B$2:B7),))))</f>
        <v>1</v>
      </c>
      <c r="E7" s="24">
        <f t="array" aca="1" ref="E7" ca="1">SUM(--(N(OFFSET('1'!C$1,LOG(1+TRANSPOSE(MMULT(TRANSPOSE((MOD(COLUMN(C:AF),6)=2)*(INDIRECT("'1'!C2:AF"&amp;COUNT('1'!B$2:B7))&gt;0)),2^ROW(INDIRECT("1:"&amp;COUNT('1'!B$2:B6))))),2),COLUMN(C:AF)-3))&gt;(MOD(COLUMN(C:AF),6)=2)*IF(N(+OFFSET('1'!C$1:AF$1,COUNT('1'!B$2:B7),)),N(+OFFSET('1'!C$1:AF$1,COUNT('1'!B$2:B7),)),9^9)))</f>
        <v>1</v>
      </c>
      <c r="F7" s="26" t="str">
        <f t="array" aca="1" ref="F7" ca="1">IFERROR(T(OFFSET('1'!$C$1,COUNT('1'!$B$2:$B7),SMALL(IF(N(OFFSET('1'!$C$1,LOG(1+TRANSPOSE(MMULT(TRANSPOSE((MOD(COLUMN($C:$AF),6)=2)*(INDIRECT("'1'!C2:AF"&amp;COUNT('1'!$B$2:$B7))&gt;0)),2^ROW(INDIRECT("1:"&amp;COUNT('1'!$B$2:$B6))))),2),COLUMN($C:$AF)-3))&lt;(MOD(COLUMN($C:$AF),6)=2)*N(+OFFSET('1'!$C$1:$AF$1,COUNT('1'!$B$2:$B7),)),COLUMN($C:$AF)-8),COLUMN(A5)))),"")</f>
        <v>Название_пятое</v>
      </c>
      <c r="G7" s="26" t="str">
        <f t="array" aca="1" ref="G7" ca="1">IFERROR(T(OFFSET('1'!$C$1,COUNT('1'!$B$2:$B7),SMALL(IF(N(OFFSET('1'!$C$1,LOG(1+TRANSPOSE(MMULT(TRANSPOSE((MOD(COLUMN($C:$AF),6)=2)*(INDIRECT("'1'!C2:AF"&amp;COUNT('1'!$B$2:$B7))&gt;0)),2^ROW(INDIRECT("1:"&amp;COUNT('1'!$B$2:$B6))))),2),COLUMN($C:$AF)-3))&lt;(MOD(COLUMN($C:$AF),6)=2)*N(+OFFSET('1'!$C$1:$AF$1,COUNT('1'!$B$2:$B7),)),COLUMN($C:$AF)-8),COLUMN(B5)))),"")</f>
        <v/>
      </c>
      <c r="H7" s="26" t="str">
        <f t="array" aca="1" ref="H7" ca="1">IFERROR(T(OFFSET('1'!$C$1,COUNT('1'!$B$2:$B7),SMALL(IF(N(OFFSET('1'!$C$1,LOG(1+TRANSPOSE(MMULT(TRANSPOSE((MOD(COLUMN($C:$AF),6)=2)*(INDIRECT("'1'!C2:AF"&amp;COUNT('1'!$B$2:$B7))&gt;0)),2^ROW(INDIRECT("1:"&amp;COUNT('1'!$B$2:$B6))))),2),COLUMN($C:$AF)-3))&lt;(MOD(COLUMN($C:$AF),6)=2)*N(+OFFSET('1'!$C$1:$AF$1,COUNT('1'!$B$2:$B7),)),COLUMN($C:$AF)-8),COLUMN(C5)))),"")</f>
        <v/>
      </c>
      <c r="I7" s="26" t="str">
        <f t="array" aca="1" ref="I7" ca="1">IFERROR(T(OFFSET('1'!$C$1,COUNT('1'!$B$2:$B7),SMALL(IF(N(OFFSET('1'!$C$1,LOG(1+TRANSPOSE(MMULT(TRANSPOSE((MOD(COLUMN($C:$AF),6)=2)*(INDIRECT("'1'!C2:AF"&amp;COUNT('1'!$B$2:$B7))&gt;0)),2^ROW(INDIRECT("1:"&amp;COUNT('1'!$B$2:$B6))))),2),COLUMN($C:$AF)-3))&lt;(MOD(COLUMN($C:$AF),6)=2)*N(+OFFSET('1'!$C$1:$AF$1,COUNT('1'!$B$2:$B7),)),COLUMN($C:$AF)-8),COLUMN(D5)))),"")</f>
        <v/>
      </c>
      <c r="J7" s="26" t="str">
        <f t="array" aca="1" ref="J7" ca="1">IFERROR(T(OFFSET('1'!$C$1,COUNT('1'!$B$2:$B7),SMALL(IF(N(OFFSET('1'!$C$1,LOG(1+TRANSPOSE(MMULT(TRANSPOSE((MOD(COLUMN($C:$AF),6)=2)*(INDIRECT("'1'!C2:AF"&amp;COUNT('1'!$B$2:$B7))&gt;0)),2^ROW(INDIRECT("1:"&amp;COUNT('1'!$B$2:$B6))))),2),COLUMN($C:$AF)-3))&lt;(MOD(COLUMN($C:$AF),6)=2)*N(+OFFSET('1'!$C$1:$AF$1,COUNT('1'!$B$2:$B7),)),COLUMN($C:$AF)-8),COLUMN(E5)))),"")</f>
        <v/>
      </c>
      <c r="K7" s="27" t="str">
        <f t="array" aca="1" ref="K7" ca="1">IFERROR(T(OFFSET('1'!$C$1,COUNT('1'!$B$2:$B7),SMALL(IF(N(OFFSET('1'!$C$1,LOG(1+TRANSPOSE(MMULT(TRANSPOSE((MOD(COLUMN($C:$AF),6)=2)*(INDIRECT("'1'!C2:AF"&amp;COUNT('1'!$B$2:$B7))&gt;0)),2^ROW(INDIRECT("1:"&amp;COUNT('1'!$B$2:$B6))))),2),COLUMN($C:$AF)-3))&gt;(MOD(COLUMN($C:$AF),6)=2)*IF(N(+OFFSET('1'!$C$1:$AF$1,COUNT('1'!$B$2:$B7),)),N(+OFFSET('1'!$C$1:$AF$1,COUNT('1'!$B$2:$B7),)),9^9),COLUMN($C:$AF)-8),COLUMN(A5)))),"")</f>
        <v>Название_четвёртое</v>
      </c>
      <c r="L7" s="28" t="str">
        <f t="array" aca="1" ref="L7" ca="1">IFERROR(T(OFFSET('1'!$C$1,COUNT('1'!$B$2:$B7),SMALL(IF(N(OFFSET('1'!$C$1,LOG(1+TRANSPOSE(MMULT(TRANSPOSE((MOD(COLUMN($C:$AF),6)=2)*(INDIRECT("'1'!C2:AF"&amp;COUNT('1'!$B$2:$B7))&gt;0)),2^ROW(INDIRECT("1:"&amp;COUNT('1'!$B$2:$B6))))),2),COLUMN($C:$AF)-3))&gt;(MOD(COLUMN($C:$AF),6)=2)*IF(N(+OFFSET('1'!$C$1:$AF$1,COUNT('1'!$B$2:$B7),)),N(+OFFSET('1'!$C$1:$AF$1,COUNT('1'!$B$2:$B7),)),9^9),COLUMN($C:$AF)-8),COLUMN(B5)))),"")</f>
        <v/>
      </c>
      <c r="M7" s="28" t="str">
        <f t="array" aca="1" ref="M7" ca="1">IFERROR(T(OFFSET('1'!$C$1,COUNT('1'!$B$2:$B7),SMALL(IF(N(OFFSET('1'!$C$1,LOG(1+TRANSPOSE(MMULT(TRANSPOSE((MOD(COLUMN($C:$AF),6)=2)*(INDIRECT("'1'!C2:AF"&amp;COUNT('1'!$B$2:$B7))&gt;0)),2^ROW(INDIRECT("1:"&amp;COUNT('1'!$B$2:$B6))))),2),COLUMN($C:$AF)-3))&gt;(MOD(COLUMN($C:$AF),6)=2)*IF(N(+OFFSET('1'!$C$1:$AF$1,COUNT('1'!$B$2:$B7),)),N(+OFFSET('1'!$C$1:$AF$1,COUNT('1'!$B$2:$B7),)),9^9),COLUMN($C:$AF)-8),COLUMN(C5)))),"")</f>
        <v/>
      </c>
      <c r="N7" s="28" t="str">
        <f t="array" aca="1" ref="N7" ca="1">IFERROR(T(OFFSET('1'!$C$1,COUNT('1'!$B$2:$B7),SMALL(IF(N(OFFSET('1'!$C$1,LOG(1+TRANSPOSE(MMULT(TRANSPOSE((MOD(COLUMN($C:$AF),6)=2)*(INDIRECT("'1'!C2:AF"&amp;COUNT('1'!$B$2:$B7))&gt;0)),2^ROW(INDIRECT("1:"&amp;COUNT('1'!$B$2:$B6))))),2),COLUMN($C:$AF)-3))&gt;(MOD(COLUMN($C:$AF),6)=2)*IF(N(+OFFSET('1'!$C$1:$AF$1,COUNT('1'!$B$2:$B7),)),N(+OFFSET('1'!$C$1:$AF$1,COUNT('1'!$B$2:$B7),)),9^9),COLUMN($C:$AF)-8),COLUMN(D5)))),"")</f>
        <v/>
      </c>
      <c r="O7" s="29" t="str">
        <f t="array" aca="1" ref="O7" ca="1">IFERROR(T(OFFSET('1'!$C$1,COUNT('1'!$B$2:$B7),SMALL(IF(N(OFFSET('1'!$C$1,LOG(1+TRANSPOSE(MMULT(TRANSPOSE((MOD(COLUMN($C:$AF),6)=2)*(INDIRECT("'1'!C2:AF"&amp;COUNT('1'!$B$2:$B7))&gt;0)),2^ROW(INDIRECT("1:"&amp;COUNT('1'!$B$2:$B6))))),2),COLUMN($C:$AF)-3))&gt;(MOD(COLUMN($C:$AF),6)=2)*IF(N(+OFFSET('1'!$C$1:$AF$1,COUNT('1'!$B$2:$B7),)),N(+OFFSET('1'!$C$1:$AF$1,COUNT('1'!$B$2:$B7),)),9^9),COLUMN($C:$AF)-8),COLUMN(E5)))),"")</f>
        <v/>
      </c>
    </row>
    <row r="8" spans="1:15" x14ac:dyDescent="0.25">
      <c r="C8" s="16" t="s">
        <v>11</v>
      </c>
      <c r="D8" s="25">
        <f t="array" aca="1" ref="D8" ca="1">SUM(--(N(OFFSET('1'!C$1,LOG(1+TRANSPOSE(MMULT(TRANSPOSE((MOD(COLUMN(C:AF),6)=2)*(INDIRECT("'1'!C2:AF"&amp;COUNT('1'!B$2:B8))&gt;0)),2^ROW(INDIRECT("1:"&amp;COUNT('1'!B$2:B7))))),2),COLUMN(C:AF)-3))&lt;(MOD(COLUMN(C:AF),6)=2)*N(+OFFSET('1'!C$1:AF$1,COUNT('1'!B$2:B8),))))</f>
        <v>0</v>
      </c>
      <c r="E8" s="24">
        <f t="array" aca="1" ref="E8" ca="1">SUM(--(N(OFFSET('1'!C$1,LOG(1+TRANSPOSE(MMULT(TRANSPOSE((MOD(COLUMN(C:AF),6)=2)*(INDIRECT("'1'!C2:AF"&amp;COUNT('1'!B$2:B8))&gt;0)),2^ROW(INDIRECT("1:"&amp;COUNT('1'!B$2:B7))))),2),COLUMN(C:AF)-3))&gt;(MOD(COLUMN(C:AF),6)=2)*IF(N(+OFFSET('1'!C$1:AF$1,COUNT('1'!B$2:B8),)),N(+OFFSET('1'!C$1:AF$1,COUNT('1'!B$2:B8),)),9^9)))</f>
        <v>2</v>
      </c>
      <c r="F8" s="26" t="str">
        <f t="array" aca="1" ref="F8" ca="1">IFERROR(T(OFFSET('1'!$C$1,COUNT('1'!$B$2:$B8),SMALL(IF(N(OFFSET('1'!$C$1,LOG(1+TRANSPOSE(MMULT(TRANSPOSE((MOD(COLUMN($C:$AF),6)=2)*(INDIRECT("'1'!C2:AF"&amp;COUNT('1'!$B$2:$B8))&gt;0)),2^ROW(INDIRECT("1:"&amp;COUNT('1'!$B$2:$B7))))),2),COLUMN($C:$AF)-3))&lt;(MOD(COLUMN($C:$AF),6)=2)*N(+OFFSET('1'!$C$1:$AF$1,COUNT('1'!$B$2:$B8),)),COLUMN($C:$AF)-8),COLUMN(A6)))),"")</f>
        <v/>
      </c>
      <c r="G8" s="26" t="str">
        <f t="array" aca="1" ref="G8" ca="1">IFERROR(T(OFFSET('1'!$C$1,COUNT('1'!$B$2:$B8),SMALL(IF(N(OFFSET('1'!$C$1,LOG(1+TRANSPOSE(MMULT(TRANSPOSE((MOD(COLUMN($C:$AF),6)=2)*(INDIRECT("'1'!C2:AF"&amp;COUNT('1'!$B$2:$B8))&gt;0)),2^ROW(INDIRECT("1:"&amp;COUNT('1'!$B$2:$B7))))),2),COLUMN($C:$AF)-3))&lt;(MOD(COLUMN($C:$AF),6)=2)*N(+OFFSET('1'!$C$1:$AF$1,COUNT('1'!$B$2:$B8),)),COLUMN($C:$AF)-8),COLUMN(B6)))),"")</f>
        <v/>
      </c>
      <c r="H8" s="26" t="str">
        <f t="array" aca="1" ref="H8" ca="1">IFERROR(T(OFFSET('1'!$C$1,COUNT('1'!$B$2:$B8),SMALL(IF(N(OFFSET('1'!$C$1,LOG(1+TRANSPOSE(MMULT(TRANSPOSE((MOD(COLUMN($C:$AF),6)=2)*(INDIRECT("'1'!C2:AF"&amp;COUNT('1'!$B$2:$B8))&gt;0)),2^ROW(INDIRECT("1:"&amp;COUNT('1'!$B$2:$B7))))),2),COLUMN($C:$AF)-3))&lt;(MOD(COLUMN($C:$AF),6)=2)*N(+OFFSET('1'!$C$1:$AF$1,COUNT('1'!$B$2:$B8),)),COLUMN($C:$AF)-8),COLUMN(C6)))),"")</f>
        <v/>
      </c>
      <c r="I8" s="26" t="str">
        <f t="array" aca="1" ref="I8" ca="1">IFERROR(T(OFFSET('1'!$C$1,COUNT('1'!$B$2:$B8),SMALL(IF(N(OFFSET('1'!$C$1,LOG(1+TRANSPOSE(MMULT(TRANSPOSE((MOD(COLUMN($C:$AF),6)=2)*(INDIRECT("'1'!C2:AF"&amp;COUNT('1'!$B$2:$B8))&gt;0)),2^ROW(INDIRECT("1:"&amp;COUNT('1'!$B$2:$B7))))),2),COLUMN($C:$AF)-3))&lt;(MOD(COLUMN($C:$AF),6)=2)*N(+OFFSET('1'!$C$1:$AF$1,COUNT('1'!$B$2:$B8),)),COLUMN($C:$AF)-8),COLUMN(D6)))),"")</f>
        <v/>
      </c>
      <c r="J8" s="26" t="str">
        <f t="array" aca="1" ref="J8" ca="1">IFERROR(T(OFFSET('1'!$C$1,COUNT('1'!$B$2:$B8),SMALL(IF(N(OFFSET('1'!$C$1,LOG(1+TRANSPOSE(MMULT(TRANSPOSE((MOD(COLUMN($C:$AF),6)=2)*(INDIRECT("'1'!C2:AF"&amp;COUNT('1'!$B$2:$B8))&gt;0)),2^ROW(INDIRECT("1:"&amp;COUNT('1'!$B$2:$B7))))),2),COLUMN($C:$AF)-3))&lt;(MOD(COLUMN($C:$AF),6)=2)*N(+OFFSET('1'!$C$1:$AF$1,COUNT('1'!$B$2:$B8),)),COLUMN($C:$AF)-8),COLUMN(E6)))),"")</f>
        <v/>
      </c>
      <c r="K8" s="27" t="str">
        <f t="array" aca="1" ref="K8" ca="1">IFERROR(T(OFFSET('1'!$C$1,COUNT('1'!$B$2:$B8),SMALL(IF(N(OFFSET('1'!$C$1,LOG(1+TRANSPOSE(MMULT(TRANSPOSE((MOD(COLUMN($C:$AF),6)=2)*(INDIRECT("'1'!C2:AF"&amp;COUNT('1'!$B$2:$B8))&gt;0)),2^ROW(INDIRECT("1:"&amp;COUNT('1'!$B$2:$B7))))),2),COLUMN($C:$AF)-3))&gt;(MOD(COLUMN($C:$AF),6)=2)*IF(N(+OFFSET('1'!$C$1:$AF$1,COUNT('1'!$B$2:$B8),)),N(+OFFSET('1'!$C$1:$AF$1,COUNT('1'!$B$2:$B8),)),9^9),COLUMN($C:$AF)-8),COLUMN(A6)))),"")</f>
        <v>Название_четвёртое</v>
      </c>
      <c r="L8" s="28" t="str">
        <f t="array" aca="1" ref="L8" ca="1">IFERROR(T(OFFSET('1'!$C$1,COUNT('1'!$B$2:$B8),SMALL(IF(N(OFFSET('1'!$C$1,LOG(1+TRANSPOSE(MMULT(TRANSPOSE((MOD(COLUMN($C:$AF),6)=2)*(INDIRECT("'1'!C2:AF"&amp;COUNT('1'!$B$2:$B8))&gt;0)),2^ROW(INDIRECT("1:"&amp;COUNT('1'!$B$2:$B7))))),2),COLUMN($C:$AF)-3))&gt;(MOD(COLUMN($C:$AF),6)=2)*IF(N(+OFFSET('1'!$C$1:$AF$1,COUNT('1'!$B$2:$B8),)),N(+OFFSET('1'!$C$1:$AF$1,COUNT('1'!$B$2:$B8),)),9^9),COLUMN($C:$AF)-8),COLUMN(B6)))),"")</f>
        <v>Название_пятое</v>
      </c>
      <c r="M8" s="28" t="str">
        <f t="array" aca="1" ref="M8" ca="1">IFERROR(T(OFFSET('1'!$C$1,COUNT('1'!$B$2:$B8),SMALL(IF(N(OFFSET('1'!$C$1,LOG(1+TRANSPOSE(MMULT(TRANSPOSE((MOD(COLUMN($C:$AF),6)=2)*(INDIRECT("'1'!C2:AF"&amp;COUNT('1'!$B$2:$B8))&gt;0)),2^ROW(INDIRECT("1:"&amp;COUNT('1'!$B$2:$B7))))),2),COLUMN($C:$AF)-3))&gt;(MOD(COLUMN($C:$AF),6)=2)*IF(N(+OFFSET('1'!$C$1:$AF$1,COUNT('1'!$B$2:$B8),)),N(+OFFSET('1'!$C$1:$AF$1,COUNT('1'!$B$2:$B8),)),9^9),COLUMN($C:$AF)-8),COLUMN(C6)))),"")</f>
        <v/>
      </c>
      <c r="N8" s="28" t="str">
        <f t="array" aca="1" ref="N8" ca="1">IFERROR(T(OFFSET('1'!$C$1,COUNT('1'!$B$2:$B8),SMALL(IF(N(OFFSET('1'!$C$1,LOG(1+TRANSPOSE(MMULT(TRANSPOSE((MOD(COLUMN($C:$AF),6)=2)*(INDIRECT("'1'!C2:AF"&amp;COUNT('1'!$B$2:$B8))&gt;0)),2^ROW(INDIRECT("1:"&amp;COUNT('1'!$B$2:$B7))))),2),COLUMN($C:$AF)-3))&gt;(MOD(COLUMN($C:$AF),6)=2)*IF(N(+OFFSET('1'!$C$1:$AF$1,COUNT('1'!$B$2:$B8),)),N(+OFFSET('1'!$C$1:$AF$1,COUNT('1'!$B$2:$B8),)),9^9),COLUMN($C:$AF)-8),COLUMN(D6)))),"")</f>
        <v/>
      </c>
      <c r="O8" s="29" t="str">
        <f t="array" aca="1" ref="O8" ca="1">IFERROR(T(OFFSET('1'!$C$1,COUNT('1'!$B$2:$B8),SMALL(IF(N(OFFSET('1'!$C$1,LOG(1+TRANSPOSE(MMULT(TRANSPOSE((MOD(COLUMN($C:$AF),6)=2)*(INDIRECT("'1'!C2:AF"&amp;COUNT('1'!$B$2:$B8))&gt;0)),2^ROW(INDIRECT("1:"&amp;COUNT('1'!$B$2:$B7))))),2),COLUMN($C:$AF)-3))&gt;(MOD(COLUMN($C:$AF),6)=2)*IF(N(+OFFSET('1'!$C$1:$AF$1,COUNT('1'!$B$2:$B8),)),N(+OFFSET('1'!$C$1:$AF$1,COUNT('1'!$B$2:$B8),)),9^9),COLUMN($C:$AF)-8),COLUMN(E6)))),"")</f>
        <v/>
      </c>
    </row>
    <row r="9" spans="1:15" x14ac:dyDescent="0.25">
      <c r="A9" t="s">
        <v>8</v>
      </c>
      <c r="B9" t="s">
        <v>14</v>
      </c>
      <c r="C9" s="16" t="s">
        <v>11</v>
      </c>
      <c r="D9" s="20">
        <f t="array" aca="1" ref="D9" ca="1">SUM(--(N(OFFSET('1'!C1,LOG(1+TRANSPOSE(MMULT(TRANSPOSE((MOD(COLUMN(C:AF),6)=2)*(INDIRECT("'1'!C2:AF"&amp;COUNT('1'!B:B))&gt;0)),2^ROW(INDIRECT("1:"&amp;COUNT('1'!B:B)-1)))),2),COLUMN(C:AF)-3))&lt;(MOD(COLUMN(C:AF),6)=2)*N(+OFFSET('1'!C1:AF1,COUNT('1'!B:B),))))</f>
        <v>3</v>
      </c>
      <c r="E9" s="20">
        <f t="array" aca="1" ref="E9" ca="1">SUM(--(N(OFFSET('1'!C1,LOG(1+TRANSPOSE(MMULT(TRANSPOSE((MOD(COLUMN(C:AF),6)=2)*(INDIRECT("'1'!C2:AF"&amp;COUNT('1'!B:B))&gt;0)),2^ROW(INDIRECT("1:"&amp;COUNT('1'!B:B)-1)))),2),COLUMN(C:AF)-3))&gt;(MOD(COLUMN(C:AF),6)=2)*IF(N(+OFFSET('1'!C1:AF1,COUNT('1'!B:B),)),N(+OFFSET('1'!C1:AF1,COUNT('1'!B:B),)),9^9)))</f>
        <v>0</v>
      </c>
      <c r="F9" s="21" t="str">
        <f t="array" aca="1" ref="F9" ca="1">IFERROR(T(OFFSET('1'!$C1,COUNT('1'!$B:$B),SMALL(IF(N(OFFSET('1'!$C1,LOG(1+TRANSPOSE(MMULT(TRANSPOSE((MOD(COLUMN($C:$AF),6)=2)*(INDIRECT("'1'!C2:AF"&amp;COUNT('1'!$B:$B))&gt;0)),2^ROW(INDIRECT("1:"&amp;COUNT('1'!$B:$B)-1)))),2),COLUMN($C:$AF)-3))&lt;(MOD(COLUMN($C:$AF),6)=2)*N(+OFFSET('1'!$C1:$AF1,COUNT('1'!$B:$B),)),COLUMN($C:$AF)-8),COLUMN(A1)))),"")</f>
        <v>Название_Одно</v>
      </c>
      <c r="G9" s="21" t="str">
        <f t="array" aca="1" ref="G9" ca="1">IFERROR(T(OFFSET('1'!$C1,COUNT('1'!$B:$B),SMALL(IF(N(OFFSET('1'!$C1,LOG(1+TRANSPOSE(MMULT(TRANSPOSE((MOD(COLUMN($C:$AF),6)=2)*(INDIRECT("'1'!C2:AF"&amp;COUNT('1'!$B:$B))&gt;0)),2^ROW(INDIRECT("1:"&amp;COUNT('1'!$B:$B)-1)))),2),COLUMN($C:$AF)-3))&lt;(MOD(COLUMN($C:$AF),6)=2)*N(+OFFSET('1'!$C1:$AF1,COUNT('1'!$B:$B),)),COLUMN($C:$AF)-8),COLUMN(B1)))),"")</f>
        <v>Название_третье</v>
      </c>
      <c r="H9" s="21" t="str">
        <f t="array" aca="1" ref="H9" ca="1">IFERROR(T(OFFSET('1'!$C1,COUNT('1'!$B:$B),SMALL(IF(N(OFFSET('1'!$C1,LOG(1+TRANSPOSE(MMULT(TRANSPOSE((MOD(COLUMN($C:$AF),6)=2)*(INDIRECT("'1'!C2:AF"&amp;COUNT('1'!$B:$B))&gt;0)),2^ROW(INDIRECT("1:"&amp;COUNT('1'!$B:$B)-1)))),2),COLUMN($C:$AF)-3))&lt;(MOD(COLUMN($C:$AF),6)=2)*N(+OFFSET('1'!$C1:$AF1,COUNT('1'!$B:$B),)),COLUMN($C:$AF)-8),COLUMN(C1)))),"")</f>
        <v>Название_четвёртое</v>
      </c>
      <c r="I9" s="21" t="str">
        <f t="array" aca="1" ref="I9" ca="1">IFERROR(T(OFFSET('1'!$C1,COUNT('1'!$B:$B),SMALL(IF(N(OFFSET('1'!$C1,LOG(1+TRANSPOSE(MMULT(TRANSPOSE((MOD(COLUMN($C:$AF),6)=2)*(INDIRECT("'1'!C2:AF"&amp;COUNT('1'!$B:$B))&gt;0)),2^ROW(INDIRECT("1:"&amp;COUNT('1'!$B:$B)-1)))),2),COLUMN($C:$AF)-3))&lt;(MOD(COLUMN($C:$AF),6)=2)*N(+OFFSET('1'!$C1:$AF1,COUNT('1'!$B:$B),)),COLUMN($C:$AF)-8),COLUMN(D1)))),"")</f>
        <v/>
      </c>
      <c r="J9" s="21" t="str">
        <f t="array" aca="1" ref="J9" ca="1">IFERROR(T(OFFSET('1'!$C1,COUNT('1'!$B:$B),SMALL(IF(N(OFFSET('1'!$C1,LOG(1+TRANSPOSE(MMULT(TRANSPOSE((MOD(COLUMN($C:$AF),6)=2)*(INDIRECT("'1'!C2:AF"&amp;COUNT('1'!$B:$B))&gt;0)),2^ROW(INDIRECT("1:"&amp;COUNT('1'!$B:$B)-1)))),2),COLUMN($C:$AF)-3))&lt;(MOD(COLUMN($C:$AF),6)=2)*N(+OFFSET('1'!$C1:$AF1,COUNT('1'!$B:$B),)),COLUMN($C:$AF)-8),COLUMN(E1)))),"")</f>
        <v/>
      </c>
      <c r="K9" s="22" t="str">
        <f t="array" aca="1" ref="K9" ca="1">IFERROR(T(OFFSET('1'!$C1,COUNT('1'!$B:$B),SMALL(IF(N(OFFSET('1'!$C1,LOG(1+TRANSPOSE(MMULT(TRANSPOSE((MOD(COLUMN($C:$AF),6)=2)*(INDIRECT("'1'!C2:AF"&amp;COUNT('1'!$B:$B))&gt;0)),2^ROW(INDIRECT("1:"&amp;COUNT('1'!$B:$B)-1)))),2),COLUMN($C:$AF)-3))&gt;(MOD(COLUMN($C:$AF),6)=2)*IF(N(+OFFSET('1'!$C1:$AF1,COUNT('1'!$B:$B),)),N(+OFFSET('1'!$C1:$AF1,COUNT('1'!$B:$B),)),9^9),COLUMN($C:$AF)-8),COLUMN(A1)))),"")</f>
        <v/>
      </c>
      <c r="L9" s="21" t="str">
        <f t="array" aca="1" ref="L9" ca="1">IFERROR(T(OFFSET('1'!$C1,COUNT('1'!$B:$B),SMALL(IF(N(OFFSET('1'!$C1,LOG(1+TRANSPOSE(MMULT(TRANSPOSE((MOD(COLUMN($C:$AF),6)=2)*(INDIRECT("'1'!C2:AF"&amp;COUNT('1'!$B:$B))&gt;0)),2^ROW(INDIRECT("1:"&amp;COUNT('1'!$B:$B)-1)))),2),COLUMN($C:$AF)-3))&gt;(MOD(COLUMN($C:$AF),6)=2)*IF(N(+OFFSET('1'!$C1:$AF1,COUNT('1'!$B:$B),)),N(+OFFSET('1'!$C1:$AF1,COUNT('1'!$B:$B),)),9^9),COLUMN($C:$AF)-8),COLUMN(B1)))),"")</f>
        <v/>
      </c>
      <c r="M9" s="21" t="str">
        <f t="array" aca="1" ref="M9" ca="1">IFERROR(T(OFFSET('1'!$C1,COUNT('1'!$B:$B),SMALL(IF(N(OFFSET('1'!$C1,LOG(1+TRANSPOSE(MMULT(TRANSPOSE((MOD(COLUMN($C:$AF),6)=2)*(INDIRECT("'1'!C2:AF"&amp;COUNT('1'!$B:$B))&gt;0)),2^ROW(INDIRECT("1:"&amp;COUNT('1'!$B:$B)-1)))),2),COLUMN($C:$AF)-3))&gt;(MOD(COLUMN($C:$AF),6)=2)*IF(N(+OFFSET('1'!$C1:$AF1,COUNT('1'!$B:$B),)),N(+OFFSET('1'!$C1:$AF1,COUNT('1'!$B:$B),)),9^9),COLUMN($C:$AF)-8),COLUMN(C1)))),"")</f>
        <v/>
      </c>
      <c r="N9" s="21" t="str">
        <f t="array" aca="1" ref="N9" ca="1">IFERROR(T(OFFSET('1'!$C1,COUNT('1'!$B:$B),SMALL(IF(N(OFFSET('1'!$C1,LOG(1+TRANSPOSE(MMULT(TRANSPOSE((MOD(COLUMN($C:$AF),6)=2)*(INDIRECT("'1'!C2:AF"&amp;COUNT('1'!$B:$B))&gt;0)),2^ROW(INDIRECT("1:"&amp;COUNT('1'!$B:$B)-1)))),2),COLUMN($C:$AF)-3))&gt;(MOD(COLUMN($C:$AF),6)=2)*IF(N(+OFFSET('1'!$C1:$AF1,COUNT('1'!$B:$B),)),N(+OFFSET('1'!$C1:$AF1,COUNT('1'!$B:$B),)),9^9),COLUMN($C:$AF)-8),COLUMN(D1)))),"")</f>
        <v/>
      </c>
      <c r="O9" s="23" t="str">
        <f t="array" aca="1" ref="O9" ca="1">IFERROR(T(OFFSET('1'!$C1,COUNT('1'!$B:$B),SMALL(IF(N(OFFSET('1'!$C1,LOG(1+TRANSPOSE(MMULT(TRANSPOSE((MOD(COLUMN($C:$AF),6)=2)*(INDIRECT("'1'!C2:AF"&amp;COUNT('1'!$B:$B))&gt;0)),2^ROW(INDIRECT("1:"&amp;COUNT('1'!$B:$B)-1)))),2),COLUMN($C:$AF)-3))&gt;(MOD(COLUMN($C:$AF),6)=2)*IF(N(+OFFSET('1'!$C1:$AF1,COUNT('1'!$B:$B),)),N(+OFFSET('1'!$C1:$AF1,COUNT('1'!$B:$B),)),9^9),COLUMN($C:$AF)-8),COLUMN(E1)))),"")</f>
        <v/>
      </c>
    </row>
    <row r="10" spans="1:15" x14ac:dyDescent="0.25">
      <c r="B10" t="s">
        <v>13</v>
      </c>
    </row>
    <row r="11" spans="1:15" x14ac:dyDescent="0.25">
      <c r="A11" t="s">
        <v>9</v>
      </c>
      <c r="B11" t="s">
        <v>6</v>
      </c>
    </row>
    <row r="14" spans="1:15" x14ac:dyDescent="0.25">
      <c r="D14" s="13">
        <f>LEN(D15)</f>
        <v>241</v>
      </c>
      <c r="E14" s="13">
        <f>LEN(E15)</f>
        <v>287</v>
      </c>
      <c r="F14" s="11">
        <f t="shared" ref="F14:G14" si="0">LEN(F15)</f>
        <v>342</v>
      </c>
      <c r="G14" s="11">
        <f t="shared" si="0"/>
        <v>392</v>
      </c>
    </row>
    <row r="15" spans="1:15" x14ac:dyDescent="0.25">
      <c r="D15" s="13" t="s">
        <v>19</v>
      </c>
      <c r="E15" s="13" t="s">
        <v>20</v>
      </c>
      <c r="F15" s="11" t="s">
        <v>21</v>
      </c>
      <c r="G15" s="11" t="s">
        <v>22</v>
      </c>
    </row>
    <row r="17" spans="4:7" x14ac:dyDescent="0.25">
      <c r="D17" s="13">
        <f>LEN(D18)</f>
        <v>251</v>
      </c>
      <c r="E17" s="13">
        <f t="shared" ref="E17:G17" si="1">LEN(E18)</f>
        <v>302</v>
      </c>
      <c r="F17" s="11">
        <f t="shared" si="1"/>
        <v>356</v>
      </c>
      <c r="G17" s="11">
        <f t="shared" si="1"/>
        <v>411</v>
      </c>
    </row>
    <row r="18" spans="4:7" x14ac:dyDescent="0.25">
      <c r="D18" s="13" t="s">
        <v>15</v>
      </c>
      <c r="E18" s="13" t="s">
        <v>16</v>
      </c>
      <c r="F18" s="11" t="s">
        <v>17</v>
      </c>
      <c r="G18" s="11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Вывести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2018-08-24T04:27:41Z</dcterms:modified>
</cp:coreProperties>
</file>