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8" i="1" s="1"/>
  <c r="D8" i="1"/>
  <c r="E8" i="1"/>
  <c r="F8" i="1"/>
  <c r="G8" i="1"/>
  <c r="H8" i="1"/>
  <c r="I8" i="1"/>
  <c r="J8" i="1"/>
  <c r="K8" i="1"/>
  <c r="L8" i="1"/>
  <c r="M8" i="1"/>
  <c r="N8" i="1"/>
  <c r="O8" i="1"/>
</calcChain>
</file>

<file path=xl/sharedStrings.xml><?xml version="1.0" encoding="utf-8"?>
<sst xmlns="http://schemas.openxmlformats.org/spreadsheetml/2006/main" count="5" uniqueCount="5">
  <si>
    <t>Месяц</t>
  </si>
  <si>
    <t>План</t>
  </si>
  <si>
    <t>Сумма</t>
  </si>
  <si>
    <t>Альфа</t>
  </si>
  <si>
    <t>Бета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</si>
</sst>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0" xfId="0" applyNumberFormat="1"/>
    <xf numFmtId="16" fontId="0" fillId="0" borderId="0" xfId="0" applyNumberFormat="1"/>
    <xf numFmtId="164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r>
              <a:rPr lang="ru-RU" baseline="0"/>
              <a:t> № 1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Лист1!$B$6:$C$6</c:f>
              <c:strCache>
                <c:ptCount val="2"/>
                <c:pt idx="0">
                  <c:v>Сумма</c:v>
                </c:pt>
                <c:pt idx="1">
                  <c:v>Бета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Лист1!$D$4:$P$4</c:f>
              <c:numCache>
                <c:formatCode>m/d/yyyy</c:formatCode>
                <c:ptCount val="1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 formatCode="d\-mmm">
                  <c:v>43496</c:v>
                </c:pt>
              </c:numCache>
            </c:numRef>
          </c:cat>
          <c:val>
            <c:numRef>
              <c:f>Лист1!$D$8:$O$8</c:f>
              <c:numCache>
                <c:formatCode>#,##0.00</c:formatCode>
                <c:ptCount val="12"/>
                <c:pt idx="0">
                  <c:v>0</c:v>
                </c:pt>
                <c:pt idx="1">
                  <c:v>3556</c:v>
                </c:pt>
                <c:pt idx="2">
                  <c:v>4705.6400000000003</c:v>
                </c:pt>
                <c:pt idx="3">
                  <c:v>5444</c:v>
                </c:pt>
                <c:pt idx="4">
                  <c:v>6166</c:v>
                </c:pt>
                <c:pt idx="5">
                  <c:v>6100</c:v>
                </c:pt>
                <c:pt idx="6">
                  <c:v>6600</c:v>
                </c:pt>
                <c:pt idx="7">
                  <c:v>6800</c:v>
                </c:pt>
                <c:pt idx="8">
                  <c:v>7300</c:v>
                </c:pt>
                <c:pt idx="9">
                  <c:v>7700</c:v>
                </c:pt>
                <c:pt idx="10">
                  <c:v>8500</c:v>
                </c:pt>
                <c:pt idx="11">
                  <c:v>9700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1D-408B-A1A4-3D43C435721E}"/>
            </c:ext>
          </c:extLst>
        </c:ser>
        <c:ser>
          <c:idx val="2"/>
          <c:order val="2"/>
          <c:tx>
            <c:strRef>
              <c:f>Лист1!$B$7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Лист1!$D$4:$P$4</c:f>
              <c:numCache>
                <c:formatCode>m/d/yyyy</c:formatCode>
                <c:ptCount val="1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 formatCode="d\-mmm">
                  <c:v>43496</c:v>
                </c:pt>
              </c:numCache>
            </c:numRef>
          </c:cat>
          <c:val>
            <c:numRef>
              <c:f>Лист1!$D$7:$P$7</c:f>
              <c:numCache>
                <c:formatCode>#,##0.00</c:formatCode>
                <c:ptCount val="13"/>
                <c:pt idx="0">
                  <c:v>0</c:v>
                </c:pt>
                <c:pt idx="1">
                  <c:v>4187.16</c:v>
                </c:pt>
                <c:pt idx="2">
                  <c:v>4681.6000000000004</c:v>
                </c:pt>
                <c:pt idx="3">
                  <c:v>5648.77</c:v>
                </c:pt>
                <c:pt idx="4">
                  <c:v>6000</c:v>
                </c:pt>
                <c:pt idx="5">
                  <c:v>6500</c:v>
                </c:pt>
                <c:pt idx="6">
                  <c:v>6700</c:v>
                </c:pt>
                <c:pt idx="7">
                  <c:v>7000</c:v>
                </c:pt>
                <c:pt idx="8">
                  <c:v>7500</c:v>
                </c:pt>
                <c:pt idx="9">
                  <c:v>8000</c:v>
                </c:pt>
                <c:pt idx="10">
                  <c:v>8800</c:v>
                </c:pt>
                <c:pt idx="11">
                  <c:v>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2850864"/>
        <c:axId val="332856464"/>
      </c:barChart>
      <c:barChart>
        <c:barDir val="col"/>
        <c:grouping val="clustered"/>
        <c:varyColors val="0"/>
        <c:ser>
          <c:idx val="0"/>
          <c:order val="0"/>
          <c:tx>
            <c:strRef>
              <c:f>Лист1!$B$5:$C$5</c:f>
              <c:strCache>
                <c:ptCount val="2"/>
                <c:pt idx="0">
                  <c:v>Сумма</c:v>
                </c:pt>
                <c:pt idx="1">
                  <c:v>Альфа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noFill/>
              <a:ln>
                <a:noFill/>
              </a:ln>
              <a:effectLst/>
            </c:spPr>
          </c:dPt>
          <c:cat>
            <c:numRef>
              <c:f>Лист1!$D$4:$P$4</c:f>
              <c:numCache>
                <c:formatCode>m/d/yyyy</c:formatCode>
                <c:ptCount val="1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 formatCode="d\-mmm">
                  <c:v>43496</c:v>
                </c:pt>
              </c:numCache>
            </c:numRef>
          </c:cat>
          <c:val>
            <c:numRef>
              <c:f>Лист1!$D$5:$P$5</c:f>
              <c:numCache>
                <c:formatCode>#,##0.00</c:formatCode>
                <c:ptCount val="13"/>
                <c:pt idx="0">
                  <c:v>0</c:v>
                </c:pt>
                <c:pt idx="1">
                  <c:v>2322</c:v>
                </c:pt>
                <c:pt idx="2">
                  <c:v>4565.6400000000003</c:v>
                </c:pt>
                <c:pt idx="3">
                  <c:v>4444</c:v>
                </c:pt>
                <c:pt idx="4">
                  <c:v>5666</c:v>
                </c:pt>
                <c:pt idx="5">
                  <c:v>6000</c:v>
                </c:pt>
                <c:pt idx="6">
                  <c:v>6100</c:v>
                </c:pt>
                <c:pt idx="7">
                  <c:v>6400</c:v>
                </c:pt>
                <c:pt idx="8">
                  <c:v>6800</c:v>
                </c:pt>
                <c:pt idx="9">
                  <c:v>7100</c:v>
                </c:pt>
                <c:pt idx="10">
                  <c:v>7700</c:v>
                </c:pt>
                <c:pt idx="11">
                  <c:v>8200</c:v>
                </c:pt>
                <c:pt idx="12">
                  <c:v>10000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1D-408B-A1A4-3D43C435721E}"/>
            </c:ext>
          </c:extLst>
        </c:ser>
        <c:ser>
          <c:idx val="3"/>
          <c:order val="3"/>
          <c:tx>
            <c:strRef>
              <c:f>Лист1!$B$6:$C$6</c:f>
              <c:strCache>
                <c:ptCount val="2"/>
                <c:pt idx="0">
                  <c:v>Сумма</c:v>
                </c:pt>
                <c:pt idx="1">
                  <c:v>Бета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Лист1!$D$9:$P$9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0635840"/>
        <c:axId val="512957984"/>
      </c:barChart>
      <c:dateAx>
        <c:axId val="332850864"/>
        <c:scaling>
          <c:orientation val="minMax"/>
        </c:scaling>
        <c:delete val="0"/>
        <c:axPos val="b"/>
        <c:numFmt formatCode="[&lt;43466]dd/mm/yyyy;;;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2856464"/>
        <c:crosses val="autoZero"/>
        <c:auto val="0"/>
        <c:lblOffset val="100"/>
        <c:baseTimeUnit val="months"/>
      </c:dateAx>
      <c:valAx>
        <c:axId val="33285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2850864"/>
        <c:crosses val="autoZero"/>
        <c:crossBetween val="between"/>
      </c:valAx>
      <c:valAx>
        <c:axId val="512957984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0635840"/>
        <c:crosses val="autoZero"/>
        <c:crossBetween val="between"/>
      </c:valAx>
      <c:dateAx>
        <c:axId val="5106358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2957984"/>
        <c:crosses val="autoZero"/>
        <c:auto val="0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9</xdr:row>
      <xdr:rowOff>166686</xdr:rowOff>
    </xdr:from>
    <xdr:to>
      <xdr:col>10</xdr:col>
      <xdr:colOff>561975</xdr:colOff>
      <xdr:row>27</xdr:row>
      <xdr:rowOff>57149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3F72BAB-EAF5-4FAF-B36F-AC7FB42C2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266700</xdr:colOff>
      <xdr:row>10</xdr:row>
      <xdr:rowOff>9525</xdr:rowOff>
    </xdr:from>
    <xdr:to>
      <xdr:col>23</xdr:col>
      <xdr:colOff>324916</xdr:colOff>
      <xdr:row>25</xdr:row>
      <xdr:rowOff>143292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1AFCFF46-494D-4E03-B9D0-5913ACC03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8225" y="1914525"/>
          <a:ext cx="7640116" cy="2991267"/>
        </a:xfrm>
        <a:prstGeom prst="rect">
          <a:avLst/>
        </a:prstGeom>
      </xdr:spPr>
    </xdr:pic>
    <xdr:clientData/>
  </xdr:twoCellAnchor>
  <xdr:twoCellAnchor>
    <xdr:from>
      <xdr:col>15</xdr:col>
      <xdr:colOff>581025</xdr:colOff>
      <xdr:row>8</xdr:row>
      <xdr:rowOff>19050</xdr:rowOff>
    </xdr:from>
    <xdr:to>
      <xdr:col>18</xdr:col>
      <xdr:colOff>76200</xdr:colOff>
      <xdr:row>9</xdr:row>
      <xdr:rowOff>123825</xdr:rowOff>
    </xdr:to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xmlns="" id="{5E22FDFA-594F-48F8-B88B-93B383ECC7E0}"/>
            </a:ext>
          </a:extLst>
        </xdr:cNvPr>
        <xdr:cNvSpPr/>
      </xdr:nvSpPr>
      <xdr:spPr>
        <a:xfrm>
          <a:off x="11677650" y="1543050"/>
          <a:ext cx="1323975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Диаграмма 2</a:t>
          </a:r>
        </a:p>
      </xdr:txBody>
    </xdr:sp>
    <xdr:clientData/>
  </xdr:twoCellAnchor>
  <xdr:twoCellAnchor>
    <xdr:from>
      <xdr:col>18</xdr:col>
      <xdr:colOff>438149</xdr:colOff>
      <xdr:row>24</xdr:row>
      <xdr:rowOff>19051</xdr:rowOff>
    </xdr:from>
    <xdr:to>
      <xdr:col>19</xdr:col>
      <xdr:colOff>485775</xdr:colOff>
      <xdr:row>25</xdr:row>
      <xdr:rowOff>28575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xmlns="" id="{C8863367-1320-4CD2-86A8-019AC243690D}"/>
            </a:ext>
          </a:extLst>
        </xdr:cNvPr>
        <xdr:cNvSpPr/>
      </xdr:nvSpPr>
      <xdr:spPr>
        <a:xfrm>
          <a:off x="13363574" y="4591051"/>
          <a:ext cx="657226" cy="200024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13</xdr:col>
      <xdr:colOff>295275</xdr:colOff>
      <xdr:row>7</xdr:row>
      <xdr:rowOff>152400</xdr:rowOff>
    </xdr:from>
    <xdr:to>
      <xdr:col>15</xdr:col>
      <xdr:colOff>28575</xdr:colOff>
      <xdr:row>9</xdr:row>
      <xdr:rowOff>9525</xdr:rowOff>
    </xdr:to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xmlns="" id="{9F5E22EE-B767-453E-A986-D0A189D7F4F4}"/>
            </a:ext>
          </a:extLst>
        </xdr:cNvPr>
        <xdr:cNvSpPr/>
      </xdr:nvSpPr>
      <xdr:spPr>
        <a:xfrm>
          <a:off x="10039350" y="1485900"/>
          <a:ext cx="1085850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План</a:t>
          </a:r>
        </a:p>
      </xdr:txBody>
    </xdr:sp>
    <xdr:clientData/>
  </xdr:twoCellAnchor>
  <xdr:twoCellAnchor>
    <xdr:from>
      <xdr:col>14</xdr:col>
      <xdr:colOff>66675</xdr:colOff>
      <xdr:row>9</xdr:row>
      <xdr:rowOff>9525</xdr:rowOff>
    </xdr:from>
    <xdr:to>
      <xdr:col>14</xdr:col>
      <xdr:colOff>161925</xdr:colOff>
      <xdr:row>12</xdr:row>
      <xdr:rowOff>180975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xmlns="" id="{722AE770-75ED-4CA4-8871-5E1C34F1A5DF}"/>
            </a:ext>
          </a:extLst>
        </xdr:cNvPr>
        <xdr:cNvCxnSpPr>
          <a:stCxn id="6" idx="2"/>
        </xdr:cNvCxnSpPr>
      </xdr:nvCxnSpPr>
      <xdr:spPr>
        <a:xfrm flipH="1">
          <a:off x="10487025" y="1724025"/>
          <a:ext cx="9525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</xdr:rowOff>
    </xdr:from>
    <xdr:to>
      <xdr:col>14</xdr:col>
      <xdr:colOff>533400</xdr:colOff>
      <xdr:row>11</xdr:row>
      <xdr:rowOff>9525</xdr:rowOff>
    </xdr:to>
    <xdr:cxnSp macro="">
      <xdr:nvCxnSpPr>
        <xdr:cNvPr id="10" name="Прямая со стрелкой 9">
          <a:extLst>
            <a:ext uri="{FF2B5EF4-FFF2-40B4-BE49-F238E27FC236}">
              <a16:creationId xmlns:a16="http://schemas.microsoft.com/office/drawing/2014/main" xmlns="" id="{BFFE859A-38A5-461B-8B64-AFAE31A0FB87}"/>
            </a:ext>
          </a:extLst>
        </xdr:cNvPr>
        <xdr:cNvCxnSpPr>
          <a:stCxn id="6" idx="2"/>
        </xdr:cNvCxnSpPr>
      </xdr:nvCxnSpPr>
      <xdr:spPr>
        <a:xfrm>
          <a:off x="10582275" y="1724025"/>
          <a:ext cx="371475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9</xdr:row>
      <xdr:rowOff>9525</xdr:rowOff>
    </xdr:from>
    <xdr:to>
      <xdr:col>15</xdr:col>
      <xdr:colOff>400050</xdr:colOff>
      <xdr:row>10</xdr:row>
      <xdr:rowOff>47625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xmlns="" id="{3741A4D0-FDBD-4B67-B13E-E67B22A13BEC}"/>
            </a:ext>
          </a:extLst>
        </xdr:cNvPr>
        <xdr:cNvCxnSpPr>
          <a:stCxn id="6" idx="2"/>
        </xdr:cNvCxnSpPr>
      </xdr:nvCxnSpPr>
      <xdr:spPr>
        <a:xfrm>
          <a:off x="10582275" y="1724025"/>
          <a:ext cx="9144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11"/>
  <sheetViews>
    <sheetView tabSelected="1" workbookViewId="0">
      <selection activeCell="J30" sqref="J30"/>
    </sheetView>
  </sheetViews>
  <sheetFormatPr defaultRowHeight="15" x14ac:dyDescent="0.25"/>
  <cols>
    <col min="2" max="2" width="16" customWidth="1"/>
    <col min="4" max="7" width="12.5703125" customWidth="1"/>
    <col min="8" max="8" width="10" customWidth="1"/>
    <col min="9" max="9" width="10.140625" bestFit="1" customWidth="1"/>
    <col min="10" max="10" width="11" customWidth="1"/>
    <col min="11" max="15" width="10.140625" customWidth="1"/>
  </cols>
  <sheetData>
    <row r="4" spans="2:16" x14ac:dyDescent="0.25">
      <c r="B4" s="5" t="s">
        <v>0</v>
      </c>
      <c r="C4" s="6"/>
      <c r="D4" s="1">
        <v>43131</v>
      </c>
      <c r="E4" s="1">
        <v>43159</v>
      </c>
      <c r="F4" s="1">
        <v>43190</v>
      </c>
      <c r="G4" s="1">
        <v>43220</v>
      </c>
      <c r="H4" s="1">
        <v>43251</v>
      </c>
      <c r="I4" s="1">
        <v>43281</v>
      </c>
      <c r="J4" s="1">
        <v>43312</v>
      </c>
      <c r="K4" s="1">
        <v>43343</v>
      </c>
      <c r="L4" s="1">
        <v>43373</v>
      </c>
      <c r="M4" s="1">
        <v>43404</v>
      </c>
      <c r="N4" s="1">
        <v>43434</v>
      </c>
      <c r="O4" s="11">
        <v>43465</v>
      </c>
      <c r="P4" s="10">
        <v>43496</v>
      </c>
    </row>
    <row r="5" spans="2:16" x14ac:dyDescent="0.25">
      <c r="B5" s="7" t="s">
        <v>2</v>
      </c>
      <c r="C5" s="2" t="s">
        <v>3</v>
      </c>
      <c r="D5" s="3">
        <v>0</v>
      </c>
      <c r="E5" s="3">
        <v>2322</v>
      </c>
      <c r="F5" s="3">
        <v>4565.6400000000003</v>
      </c>
      <c r="G5" s="3">
        <v>4444</v>
      </c>
      <c r="H5" s="3">
        <v>5666</v>
      </c>
      <c r="I5" s="3">
        <v>6000</v>
      </c>
      <c r="J5" s="3">
        <v>6100</v>
      </c>
      <c r="K5" s="3">
        <v>6400</v>
      </c>
      <c r="L5" s="3">
        <v>6800</v>
      </c>
      <c r="M5" s="3">
        <v>7100</v>
      </c>
      <c r="N5" s="3">
        <v>7700</v>
      </c>
      <c r="O5" s="3">
        <v>8200</v>
      </c>
      <c r="P5" s="9">
        <f>MAX(D7:O8)</f>
        <v>10000</v>
      </c>
    </row>
    <row r="6" spans="2:16" x14ac:dyDescent="0.25">
      <c r="B6" s="8"/>
      <c r="C6" s="2" t="s">
        <v>4</v>
      </c>
      <c r="D6" s="3">
        <v>0</v>
      </c>
      <c r="E6" s="3">
        <v>1234</v>
      </c>
      <c r="F6" s="3">
        <v>140</v>
      </c>
      <c r="G6" s="3">
        <v>1000</v>
      </c>
      <c r="H6" s="3">
        <v>500</v>
      </c>
      <c r="I6" s="3">
        <v>100</v>
      </c>
      <c r="J6" s="3">
        <v>500</v>
      </c>
      <c r="K6" s="3">
        <v>400</v>
      </c>
      <c r="L6" s="3">
        <v>500</v>
      </c>
      <c r="M6" s="3">
        <v>600</v>
      </c>
      <c r="N6" s="3">
        <v>800</v>
      </c>
      <c r="O6" s="3">
        <v>1500</v>
      </c>
    </row>
    <row r="7" spans="2:16" x14ac:dyDescent="0.25">
      <c r="B7" s="2" t="s">
        <v>1</v>
      </c>
      <c r="C7" s="2"/>
      <c r="D7" s="3">
        <v>0</v>
      </c>
      <c r="E7" s="3">
        <v>4187.16</v>
      </c>
      <c r="F7" s="3">
        <v>4681.6000000000004</v>
      </c>
      <c r="G7" s="3">
        <v>5648.77</v>
      </c>
      <c r="H7" s="3">
        <v>6000</v>
      </c>
      <c r="I7" s="3">
        <v>6500</v>
      </c>
      <c r="J7" s="3">
        <v>6700</v>
      </c>
      <c r="K7" s="3">
        <v>7000</v>
      </c>
      <c r="L7" s="3">
        <v>7500</v>
      </c>
      <c r="M7" s="3">
        <v>8000</v>
      </c>
      <c r="N7" s="3">
        <v>8800</v>
      </c>
      <c r="O7" s="3">
        <v>10000</v>
      </c>
    </row>
    <row r="8" spans="2:16" x14ac:dyDescent="0.25">
      <c r="D8" s="9">
        <f t="shared" ref="D8:O8" si="0">D5+D6</f>
        <v>0</v>
      </c>
      <c r="E8" s="9">
        <f t="shared" si="0"/>
        <v>3556</v>
      </c>
      <c r="F8" s="9">
        <f t="shared" si="0"/>
        <v>4705.6400000000003</v>
      </c>
      <c r="G8" s="9">
        <f t="shared" si="0"/>
        <v>5444</v>
      </c>
      <c r="H8" s="9">
        <f t="shared" si="0"/>
        <v>6166</v>
      </c>
      <c r="I8" s="9">
        <f t="shared" si="0"/>
        <v>6100</v>
      </c>
      <c r="J8" s="9">
        <f t="shared" si="0"/>
        <v>6600</v>
      </c>
      <c r="K8" s="9">
        <f t="shared" si="0"/>
        <v>6800</v>
      </c>
      <c r="L8" s="9">
        <f t="shared" si="0"/>
        <v>7300</v>
      </c>
      <c r="M8" s="9">
        <f t="shared" si="0"/>
        <v>7700</v>
      </c>
      <c r="N8" s="9">
        <f t="shared" si="0"/>
        <v>8500</v>
      </c>
      <c r="O8" s="9">
        <f t="shared" si="0"/>
        <v>9700</v>
      </c>
      <c r="P8" s="9">
        <f>P5</f>
        <v>10000</v>
      </c>
    </row>
    <row r="11" spans="2:16" x14ac:dyDescent="0.25">
      <c r="D11" s="4"/>
    </row>
  </sheetData>
  <mergeCells count="2">
    <mergeCell ref="B4:C4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Boroda</cp:lastModifiedBy>
  <dcterms:created xsi:type="dcterms:W3CDTF">2018-08-22T17:45:33Z</dcterms:created>
  <dcterms:modified xsi:type="dcterms:W3CDTF">2018-08-22T20:07:13Z</dcterms:modified>
</cp:coreProperties>
</file>