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2220" yWindow="0" windowWidth="1809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6" i="1" a="1"/>
  <c r="J6" s="1"/>
  <c r="I13" a="1"/>
  <c r="I13" s="1"/>
  <c r="K13" s="1"/>
  <c r="I6" a="1"/>
  <c r="I6" s="1"/>
  <c r="I7" a="1"/>
  <c r="I7" s="1"/>
  <c r="I8" a="1"/>
  <c r="I8" s="1"/>
  <c r="I9" a="1"/>
  <c r="I9" s="1"/>
  <c r="I10" a="1"/>
  <c r="I10" s="1"/>
  <c r="I11" a="1"/>
  <c r="I11" s="1"/>
  <c r="I12" a="1"/>
  <c r="I12" s="1"/>
  <c r="L13" l="1"/>
  <c r="J13" a="1"/>
  <c r="J13" s="1"/>
  <c r="C7" l="1"/>
  <c r="C8" l="1"/>
  <c r="C9" s="1"/>
  <c r="J9" a="1"/>
  <c r="J9" s="1"/>
  <c r="J8" a="1"/>
  <c r="J8" s="1"/>
  <c r="J7" a="1"/>
  <c r="J7" s="1"/>
  <c r="L8" l="1"/>
  <c r="K8"/>
  <c r="J11" a="1"/>
  <c r="J11" s="1"/>
  <c r="K7"/>
  <c r="L7"/>
  <c r="L9"/>
  <c r="J12" a="1"/>
  <c r="J12" s="1"/>
  <c r="J10" a="1"/>
  <c r="J10" s="1"/>
  <c r="L12" l="1"/>
  <c r="K12"/>
  <c r="L10"/>
  <c r="K10"/>
  <c r="L6"/>
  <c r="K6"/>
  <c r="K9"/>
  <c r="K11"/>
  <c r="L11"/>
</calcChain>
</file>

<file path=xl/sharedStrings.xml><?xml version="1.0" encoding="utf-8"?>
<sst xmlns="http://schemas.openxmlformats.org/spreadsheetml/2006/main" count="16" uniqueCount="13">
  <si>
    <t>№</t>
  </si>
  <si>
    <t>Т</t>
  </si>
  <si>
    <t>Ти</t>
  </si>
  <si>
    <t>Табл. 1</t>
  </si>
  <si>
    <t xml:space="preserve"> </t>
  </si>
  <si>
    <t>Табл. 2</t>
  </si>
  <si>
    <t>В</t>
  </si>
  <si>
    <t>Назв.</t>
  </si>
  <si>
    <t>Слой 1</t>
  </si>
  <si>
    <t>Слой 2</t>
  </si>
  <si>
    <t>Слой 3</t>
  </si>
  <si>
    <t>Слой 4</t>
  </si>
  <si>
    <t>Слой 5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</si>
</sst>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0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0" fillId="0" borderId="0" xfId="0" applyFont="1" applyBorder="1" applyAlignment="1">
      <alignment horizontal="center"/>
    </xf>
    <xf numFmtId="0" fontId="0" fillId="0" borderId="1" xfId="0" applyFont="1" applyBorder="1" applyAlignment="1">
      <alignment horizontal="center"/>
    </xf>
    <xf numFmtId="0" fontId="0" fillId="0" borderId="2" xfId="0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C4:L13"/>
  <sheetViews>
    <sheetView tabSelected="1" topLeftCell="A2" workbookViewId="0">
      <selection activeCell="K6" sqref="K6"/>
    </sheetView>
  </sheetViews>
  <sheetFormatPr defaultRowHeight="15"/>
  <cols>
    <col min="1" max="16384" width="9.140625" style="3"/>
  </cols>
  <sheetData>
    <row r="4" spans="3:12">
      <c r="C4" s="9" t="s">
        <v>3</v>
      </c>
      <c r="D4" s="9"/>
      <c r="E4" s="9"/>
      <c r="F4" s="7"/>
      <c r="G4" s="7"/>
      <c r="H4" s="7" t="s">
        <v>4</v>
      </c>
      <c r="I4" s="9" t="s">
        <v>5</v>
      </c>
      <c r="J4" s="9"/>
      <c r="K4" s="9"/>
    </row>
    <row r="5" spans="3:12" ht="15.75">
      <c r="C5" s="4" t="s">
        <v>0</v>
      </c>
      <c r="D5" s="4" t="s">
        <v>7</v>
      </c>
      <c r="E5" s="5" t="s">
        <v>1</v>
      </c>
      <c r="F5" s="5" t="s">
        <v>6</v>
      </c>
      <c r="G5" s="1"/>
      <c r="H5" s="1"/>
      <c r="I5" s="4" t="s">
        <v>0</v>
      </c>
      <c r="J5" s="4" t="s">
        <v>7</v>
      </c>
      <c r="K5" s="5" t="s">
        <v>2</v>
      </c>
      <c r="L5" s="8" t="s">
        <v>6</v>
      </c>
    </row>
    <row r="6" spans="3:12" ht="15.75">
      <c r="C6" s="4">
        <v>1</v>
      </c>
      <c r="D6" s="4" t="s">
        <v>8</v>
      </c>
      <c r="E6" s="5">
        <v>0.02</v>
      </c>
      <c r="F6" s="5">
        <v>5</v>
      </c>
      <c r="H6" s="1"/>
      <c r="I6" s="4">
        <f t="array" ref="I6">IF(ROW(I1)&gt;SUM(CEILING(E$6:E$10,0.2)/0.2),"",ROW(I1))</f>
        <v>1</v>
      </c>
      <c r="J6" s="4" t="str">
        <f t="array" ref="J6">IF(I6&lt;"",LOOKUP(ROW(J1),MMULT(IF(N(+C$5:C$10)&gt;=TRANSPOSE(C$5:C$10),TRANSPOSE(CEILING(E$5:E$10,0.2)/0.2),),ROW(C$5:C$10)^0)+1,D$6:D$7),"")</f>
        <v>Слой 1</v>
      </c>
      <c r="K6" s="5">
        <f>IF(I6&lt;"",--TEXT(IF(J6=J7,0.2,MOD(VLOOKUP(J6,D$5:E$10,2,)/1%,20)%),"[=0]\0\,2"),"")</f>
        <v>0.02</v>
      </c>
      <c r="L6" s="8">
        <f>IF(I6&lt;"",VLOOKUP(J6,D$5:F$10,3,),"")</f>
        <v>5</v>
      </c>
    </row>
    <row r="7" spans="3:12" ht="15.75">
      <c r="C7" s="4">
        <f>C6+1</f>
        <v>2</v>
      </c>
      <c r="D7" s="4" t="s">
        <v>9</v>
      </c>
      <c r="E7" s="5">
        <v>0.51</v>
      </c>
      <c r="F7" s="5">
        <v>7</v>
      </c>
      <c r="G7" s="1"/>
      <c r="H7" s="1"/>
      <c r="I7" s="4">
        <f t="array" ref="I7">IF(ROW(I2)&gt;SUM(CEILING(E$6:E$10,0.2)/0.2),"",ROW(I2))</f>
        <v>2</v>
      </c>
      <c r="J7" s="4" t="str">
        <f t="array" ref="J7">IF(I7&lt;"",LOOKUP(ROW(J2),MMULT(IF(N(+C$5:C$10)&gt;=TRANSPOSE(C$5:C$10),TRANSPOSE(CEILING(E$5:E$10,0.2)/0.2),),ROW(C$5:C$10)^0)+1,D$6:D$7),"")</f>
        <v>Слой 2</v>
      </c>
      <c r="K7" s="5">
        <f t="shared" ref="K7:K12" si="0">IF(I7&lt;"",--TEXT(IF(J7=J8,0.2,MOD(VLOOKUP(J7,D$5:E$10,2,)/1%,20)%),"[=0]\0\,2"),"")</f>
        <v>0.2</v>
      </c>
      <c r="L7" s="8">
        <f t="shared" ref="L7:L12" si="1">IF(I7&lt;"",VLOOKUP(J7,D$5:F$10,3,),"")</f>
        <v>7</v>
      </c>
    </row>
    <row r="8" spans="3:12" ht="15.75">
      <c r="C8" s="4">
        <f>C7+1</f>
        <v>3</v>
      </c>
      <c r="D8" s="4" t="s">
        <v>10</v>
      </c>
      <c r="E8" s="5">
        <v>0.01</v>
      </c>
      <c r="F8" s="5">
        <v>3</v>
      </c>
      <c r="G8" s="1"/>
      <c r="H8" s="1"/>
      <c r="I8" s="4">
        <f t="array" ref="I8">IF(ROW(I3)&gt;SUM(CEILING(E$6:E$10,0.2)/0.2),"",ROW(I3))</f>
        <v>3</v>
      </c>
      <c r="J8" s="4" t="str">
        <f t="array" ref="J8">IF(I8&lt;"",LOOKUP(ROW(J3),MMULT(IF(N(+C$5:C$10)&gt;=TRANSPOSE(C$5:C$10),TRANSPOSE(CEILING(E$5:E$10,0.2)/0.2),),ROW(C$5:C$10)^0)+1,D$6:D$7),"")</f>
        <v>Слой 2</v>
      </c>
      <c r="K8" s="5">
        <f t="shared" si="0"/>
        <v>0.2</v>
      </c>
      <c r="L8" s="8">
        <f t="shared" si="1"/>
        <v>7</v>
      </c>
    </row>
    <row r="9" spans="3:12" ht="15.75">
      <c r="C9" s="4">
        <f>C8+1</f>
        <v>4</v>
      </c>
      <c r="D9" s="4" t="s">
        <v>11</v>
      </c>
      <c r="E9" s="6">
        <v>0.1</v>
      </c>
      <c r="F9" s="6">
        <v>1</v>
      </c>
      <c r="G9" s="2"/>
      <c r="H9" s="2"/>
      <c r="I9" s="4">
        <f t="array" ref="I9">IF(ROW(I4)&gt;SUM(CEILING(E$6:E$10,0.2)/0.2),"",ROW(I4))</f>
        <v>4</v>
      </c>
      <c r="J9" s="4" t="str">
        <f t="array" ref="J9">IF(I9&lt;"",LOOKUP(ROW(J4),MMULT(IF(N(+C$5:C$10)&gt;=TRANSPOSE(C$5:C$10),TRANSPOSE(CEILING(E$5:E$10,0.2)/0.2),),ROW(C$5:C$10)^0)+1,D$6:D$7),"")</f>
        <v>Слой 2</v>
      </c>
      <c r="K9" s="5">
        <f t="shared" si="0"/>
        <v>0.11</v>
      </c>
      <c r="L9" s="8">
        <f t="shared" si="1"/>
        <v>7</v>
      </c>
    </row>
    <row r="10" spans="3:12" ht="15.75">
      <c r="C10" s="4">
        <v>5</v>
      </c>
      <c r="D10" s="4" t="s">
        <v>12</v>
      </c>
      <c r="E10" s="5">
        <v>0.01</v>
      </c>
      <c r="F10" s="5">
        <v>9</v>
      </c>
      <c r="G10" s="1"/>
      <c r="H10" s="1"/>
      <c r="I10" s="4">
        <f t="array" ref="I10">IF(ROW(I5)&gt;SUM(CEILING(E$6:E$10,0.2)/0.2),"",ROW(I5))</f>
        <v>5</v>
      </c>
      <c r="J10" s="4" t="str">
        <f t="array" ref="J10">IF(I10&lt;"",LOOKUP(ROW(J5),MMULT(IF(N(+C$5:C$10)&gt;=TRANSPOSE(C$5:C$10),TRANSPOSE(CEILING(E$5:E$10,0.2)/0.2),),ROW(C$5:C$10)^0)+1,D$6:D$7),"")</f>
        <v>Слой 3</v>
      </c>
      <c r="K10" s="5">
        <f t="shared" si="0"/>
        <v>0.01</v>
      </c>
      <c r="L10" s="8">
        <f t="shared" si="1"/>
        <v>3</v>
      </c>
    </row>
    <row r="11" spans="3:12" ht="15.75">
      <c r="I11" s="4">
        <f t="array" ref="I11">IF(ROW(I6)&gt;SUM(CEILING(E$6:E$10,0.2)/0.2),"",ROW(I6))</f>
        <v>6</v>
      </c>
      <c r="J11" s="4" t="str">
        <f t="array" ref="J11">IF(I11&lt;"",LOOKUP(ROW(J6),MMULT(IF(N(+C$5:C$10)&gt;=TRANSPOSE(C$5:C$10),TRANSPOSE(CEILING(E$5:E$10,0.2)/0.2),),ROW(C$5:C$10)^0)+1,D$6:D$7),"")</f>
        <v>Слой 4</v>
      </c>
      <c r="K11" s="5">
        <f t="shared" si="0"/>
        <v>0.1</v>
      </c>
      <c r="L11" s="8">
        <f t="shared" si="1"/>
        <v>1</v>
      </c>
    </row>
    <row r="12" spans="3:12" ht="15.75">
      <c r="I12" s="4">
        <f t="array" ref="I12">IF(ROW(I7)&gt;SUM(CEILING(E$6:E$10,0.2)/0.2),"",ROW(I7))</f>
        <v>7</v>
      </c>
      <c r="J12" s="4" t="str">
        <f t="array" ref="J12">IF(I12&lt;"",LOOKUP(ROW(J7),MMULT(IF(N(+C$5:C$10)&gt;=TRANSPOSE(C$5:C$10),TRANSPOSE(CEILING(E$5:E$10,0.2)/0.2),),ROW(C$5:C$10)^0)+1,D$6:D$7),"")</f>
        <v>Слой 5</v>
      </c>
      <c r="K12" s="5">
        <f t="shared" si="0"/>
        <v>0.01</v>
      </c>
      <c r="L12" s="8">
        <f t="shared" si="1"/>
        <v>9</v>
      </c>
    </row>
    <row r="13" spans="3:12" ht="15.75">
      <c r="I13" s="4" t="str">
        <f t="array" ref="I13">IF(ROW(I8)&gt;SUM(CEILING(E$6:E$10,0.2)/0.2),"",ROW(I8))</f>
        <v/>
      </c>
      <c r="J13" s="4" t="str">
        <f t="array" ref="J13">IF(I13&lt;"",LOOKUP(ROW(J8),MMULT(IF(N(+C$5:C$10)&gt;=TRANSPOSE(C$5:C$10),TRANSPOSE(CEILING(E$5:E$10,0.2)/0.2),),ROW(C$5:C$10)^0)+1,D$6:D$7),"")</f>
        <v/>
      </c>
      <c r="K13" s="5" t="str">
        <f>IF(I13&lt;"",--TEXT(IF(J13=#REF!,0.2,MOD(VLOOKUP(J13,D$5:E$10,2,)/1%,20)%),"[=0]\0\,2"),"")</f>
        <v/>
      </c>
      <c r="L13" s="8" t="str">
        <f>IF(I13&lt;"",VLOOKUP(J13,D$5:F$10,3,),"")</f>
        <v/>
      </c>
    </row>
  </sheetData>
  <mergeCells count="2">
    <mergeCell ref="C4:E4"/>
    <mergeCell ref="I4:K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777</dc:creator>
  <cp:lastModifiedBy>user</cp:lastModifiedBy>
  <dcterms:created xsi:type="dcterms:W3CDTF">2018-09-03T20:31:16Z</dcterms:created>
  <dcterms:modified xsi:type="dcterms:W3CDTF">2018-09-07T22:20:43Z</dcterms:modified>
</cp:coreProperties>
</file>