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28800" windowHeight="12930" activeTab="2"/>
  </bookViews>
  <sheets>
    <sheet name="Свод" sheetId="4" r:id="rId1"/>
    <sheet name="Наши терминалы на сети партнер." sheetId="1" r:id="rId2"/>
    <sheet name="Лист2" sheetId="3" r:id="rId3"/>
  </sheets>
  <externalReferences>
    <externalReference r:id="rId4"/>
  </externalReferences>
  <definedNames>
    <definedName name="_xlnm._FilterDatabase" localSheetId="2" hidden="1">Лист2!$A$1:$AA$3</definedName>
    <definedName name="_xlnm._FilterDatabase" localSheetId="1" hidden="1">'Наши терминалы на сети партнер.'!$A$1:$I$34</definedName>
  </definedNames>
  <calcPr calcId="152511"/>
  <pivotCaches>
    <pivotCache cacheId="44" r:id="rId5"/>
  </pivotCaches>
</workbook>
</file>

<file path=xl/calcChain.xml><?xml version="1.0" encoding="utf-8"?>
<calcChain xmlns="http://schemas.openxmlformats.org/spreadsheetml/2006/main">
  <c r="J4" i="3" l="1"/>
  <c r="C5" i="3" l="1"/>
  <c r="F5" i="3"/>
  <c r="D5" i="3"/>
  <c r="C4" i="3"/>
  <c r="D4" i="3"/>
  <c r="F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</calcChain>
</file>

<file path=xl/sharedStrings.xml><?xml version="1.0" encoding="utf-8"?>
<sst xmlns="http://schemas.openxmlformats.org/spreadsheetml/2006/main" count="655" uniqueCount="276">
  <si>
    <t xml:space="preserve"> № АЗC/АГЗС/ МТАЗС/ААЗС</t>
  </si>
  <si>
    <t>Регион</t>
  </si>
  <si>
    <t>Состояние ТО</t>
  </si>
  <si>
    <t>№ ТО</t>
  </si>
  <si>
    <t>В работе</t>
  </si>
  <si>
    <t>КОД</t>
  </si>
  <si>
    <t>RU2031</t>
  </si>
  <si>
    <t>Астрахань</t>
  </si>
  <si>
    <t>АГЗС 5</t>
  </si>
  <si>
    <t>Астраханская обл., Наримановский р-он, с. Солянка, на а/д Астрахань-Николаевка</t>
  </si>
  <si>
    <t>Поставщик</t>
  </si>
  <si>
    <t>Партнер</t>
  </si>
  <si>
    <t>RU2002</t>
  </si>
  <si>
    <t>RU5000</t>
  </si>
  <si>
    <t>RU2003</t>
  </si>
  <si>
    <t>RU2004</t>
  </si>
  <si>
    <t>RU2005</t>
  </si>
  <si>
    <t>RU2007</t>
  </si>
  <si>
    <t>RU2008</t>
  </si>
  <si>
    <t>RU2011</t>
  </si>
  <si>
    <t>RU2012</t>
  </si>
  <si>
    <t>RU2014</t>
  </si>
  <si>
    <t>RU2015</t>
  </si>
  <si>
    <t>RU2017</t>
  </si>
  <si>
    <t>RU2018</t>
  </si>
  <si>
    <t>RU2019</t>
  </si>
  <si>
    <t>RU2020</t>
  </si>
  <si>
    <t>RU2021</t>
  </si>
  <si>
    <t>RU2022</t>
  </si>
  <si>
    <t>RU2023</t>
  </si>
  <si>
    <t>RU2024</t>
  </si>
  <si>
    <t>RU2025</t>
  </si>
  <si>
    <t>RU2032</t>
  </si>
  <si>
    <t>RU2033</t>
  </si>
  <si>
    <t>RU2027</t>
  </si>
  <si>
    <t>RU2028</t>
  </si>
  <si>
    <t>RU2029</t>
  </si>
  <si>
    <t>RU2030</t>
  </si>
  <si>
    <t>АГЗС 12</t>
  </si>
  <si>
    <t>АГЗС 9</t>
  </si>
  <si>
    <t>АГЗС 7</t>
  </si>
  <si>
    <t>АЗС1</t>
  </si>
  <si>
    <t>№ АГЗС/МАЗС 4</t>
  </si>
  <si>
    <t>№ АГЗС/МАЗС 2</t>
  </si>
  <si>
    <t>АЗС25</t>
  </si>
  <si>
    <t>АЗС24</t>
  </si>
  <si>
    <t>АЗС23</t>
  </si>
  <si>
    <t>АЗС22</t>
  </si>
  <si>
    <t>АЗС21</t>
  </si>
  <si>
    <t>АЗС20</t>
  </si>
  <si>
    <t>АЗС19</t>
  </si>
  <si>
    <t>АЗС18</t>
  </si>
  <si>
    <t>АЗС17</t>
  </si>
  <si>
    <t>АЗС15</t>
  </si>
  <si>
    <t>АЗС14</t>
  </si>
  <si>
    <t>АЗС12</t>
  </si>
  <si>
    <t>АЗС11</t>
  </si>
  <si>
    <t>АЗС8</t>
  </si>
  <si>
    <t>АЗС7</t>
  </si>
  <si>
    <t>АЗС5</t>
  </si>
  <si>
    <t>АЗС4</t>
  </si>
  <si>
    <t>АЗС3</t>
  </si>
  <si>
    <t>АЗС2</t>
  </si>
  <si>
    <t>АЗС 5000</t>
  </si>
  <si>
    <t>Белгород</t>
  </si>
  <si>
    <t>Краснодар</t>
  </si>
  <si>
    <t>Адрес АЗС</t>
  </si>
  <si>
    <t>Краснодарский край, Курганинский р-н, ст Новоалексеевская, 21 км. Автодороги «Подъезд к г. Майкоп»</t>
  </si>
  <si>
    <t>Белгородская обл., г. Белгород, пр-т Богдана Хмельницкого, 199 г (р-н Аэропорта)</t>
  </si>
  <si>
    <t>Белгородская обл., Яковлевский р-н, хутор Крапивенские Дворы, ул. Магистральная</t>
  </si>
  <si>
    <t>Белгородская обл., г. Белгород, ул. Корочанская, р-н магазина "Денис"</t>
  </si>
  <si>
    <t>Белгородская обл., г. Белгород, ул. Мичурина, 81</t>
  </si>
  <si>
    <t>Белгородская обл., Белгородский р-н, 702 км+200 м слева автодороги "Москва-Харьков"</t>
  </si>
  <si>
    <t>Белгородская обл., г. Белгород, ул. Магистральная, р-н рынка "Спутник"</t>
  </si>
  <si>
    <t>Белгородская обл., г. Белгород, пр. Б. Хмельницкого,137 К</t>
  </si>
  <si>
    <t>Белгородская обл., г. Белгород, объездная дорога пр-т Ватутина - ул. Щорса</t>
  </si>
  <si>
    <t>Белгородская обл., Шебекинский район, автодорога Белгород-Волоконовка, Шебекино-Волчанск</t>
  </si>
  <si>
    <t>Белгородская обл., г. Валуйки, ул. 1 Мая, 2/2</t>
  </si>
  <si>
    <t>Белгородская обл., г. Старый Оскол, южная объездная автодорога</t>
  </si>
  <si>
    <t>Белгородская обл., г. Губкин, ул. Белгородская, 38</t>
  </si>
  <si>
    <t>Белгородская обл., г. Ракитное, ул.Куммунаров, 15а</t>
  </si>
  <si>
    <t>Курская обл., г. Курск, ул. Бойцов 9-й дивизии, 192</t>
  </si>
  <si>
    <t>Курская обл., г. Курск, ул.2-я Новоселовка, 2-в</t>
  </si>
  <si>
    <t>Курская обл., г. Курск, ул. 50 лет Октября, 181</t>
  </si>
  <si>
    <t>Курская обл., г. Курск, пр-т Ленинского Комсомола, 113</t>
  </si>
  <si>
    <t>Курская обл., г. Курск, пр-т Победы, 103</t>
  </si>
  <si>
    <t>Курская обл., г. Курск, ул. Дубровинского, 138</t>
  </si>
  <si>
    <t>г. Нижний Новгород, Московское шоссе,243А</t>
  </si>
  <si>
    <t>г. Нижний Новгород, пр. Гагарина 228А</t>
  </si>
  <si>
    <t>Астраханская область, Красноярский район, п. Аксарайский, 180 метров от поста ГИБДД «Тайга-1»</t>
  </si>
  <si>
    <t>г. Астрахань, ул. Автозаправочная/4-я Черниговская, 6\2 а</t>
  </si>
  <si>
    <t>г. Астрахань, Ул. Началовское шоссе, 11 в</t>
  </si>
  <si>
    <t>г. Астрахань, ул. Пирогова, 179</t>
  </si>
  <si>
    <t>Скидка (%)</t>
  </si>
  <si>
    <t>ГЭС-Белгород</t>
  </si>
  <si>
    <t>АТРА</t>
  </si>
  <si>
    <t>Джи Пи Си Рус</t>
  </si>
  <si>
    <t>ГЭС-Астрахань</t>
  </si>
  <si>
    <t>RU2026</t>
  </si>
  <si>
    <t>МАЗС 1</t>
  </si>
  <si>
    <t>г. Волгоград, ул.Землячки, 3а</t>
  </si>
  <si>
    <t>РусГазЭко</t>
  </si>
  <si>
    <t>RU5001</t>
  </si>
  <si>
    <t>АГЗС №1</t>
  </si>
  <si>
    <t>Оренбург</t>
  </si>
  <si>
    <t>г. Оренбург, ул. Раздольная, 3/1</t>
  </si>
  <si>
    <t>RU5002</t>
  </si>
  <si>
    <t>АГЗС №2</t>
  </si>
  <si>
    <t>г. Оренбург,Загородное шоссе, 27/7</t>
  </si>
  <si>
    <t>АГЗС №3</t>
  </si>
  <si>
    <t>г. Оренбург, ул. Терешковой</t>
  </si>
  <si>
    <t>RU5003</t>
  </si>
  <si>
    <t>RU5004</t>
  </si>
  <si>
    <t>RU5005</t>
  </si>
  <si>
    <t>RU5006</t>
  </si>
  <si>
    <t>RU5007</t>
  </si>
  <si>
    <t>RU5008</t>
  </si>
  <si>
    <t>RU5009</t>
  </si>
  <si>
    <t>RU5010</t>
  </si>
  <si>
    <t>RU5011</t>
  </si>
  <si>
    <t>RU5012</t>
  </si>
  <si>
    <t>АЗС 4</t>
  </si>
  <si>
    <t>Ульяновская область</t>
  </si>
  <si>
    <t>Ульяновская обл. Новомалыклинский район, автодорога "Ульяновск-Самара" 122 км+390 м</t>
  </si>
  <si>
    <t>Л-Ульяновскнефтепродукт</t>
  </si>
  <si>
    <t>АЗС 5</t>
  </si>
  <si>
    <t>АЗС 8</t>
  </si>
  <si>
    <t>Ульяновская обл. Цильнинский район в границах СПК "Цильнинский" 180 км+200 м близи р.п.Цильна</t>
  </si>
  <si>
    <t>АЗС 11</t>
  </si>
  <si>
    <t>АЗС 13</t>
  </si>
  <si>
    <t>АЗС 15</t>
  </si>
  <si>
    <t>АЗС 16</t>
  </si>
  <si>
    <t>АЗС 17</t>
  </si>
  <si>
    <t>АЗС 19</t>
  </si>
  <si>
    <t>Ульяновская обл. Ульяновский р-он, 208 км трассы Цивильск-Сызрань (в районе Белого Ключа)</t>
  </si>
  <si>
    <t>Ульяновкая обл.,Чердаклинский р-н, п. Мирный ул. Димитровградская д. 2</t>
  </si>
  <si>
    <t>Ульяновкая обл., г. Ульяновск, р.п. Мирный ул. Димитровградская д. 1А</t>
  </si>
  <si>
    <t>Ульяновкая обл., г. Димитровград, Мулловское ш. д. 30</t>
  </si>
  <si>
    <t>Ульяновкая обл., г. Ульяновск, восточнее с. Баратаевка, по автодороге "Ульяновск-Саранск"</t>
  </si>
  <si>
    <t>Ульяновкая обл., г. Димитровград, ул. Куйбышева д. 4а</t>
  </si>
  <si>
    <t>Ульяновкая обл., г. Ульяновск, Московское ш д 91</t>
  </si>
  <si>
    <t>RU2036</t>
  </si>
  <si>
    <t>RU2037</t>
  </si>
  <si>
    <t>RU2034</t>
  </si>
  <si>
    <t>RU2035</t>
  </si>
  <si>
    <t>Волгоградская область</t>
  </si>
  <si>
    <t>Астаханская область</t>
  </si>
  <si>
    <t>г. Волгоград, ул. Землячки, 3а</t>
  </si>
  <si>
    <t>Астраханская область, Красноярский район, п. Аксарайский, расположенная в 180 метрах на северо-запад от стационарного поста ГИБДД «Тайга-1»</t>
  </si>
  <si>
    <t>г. Волжский, ул. Горького, 41В</t>
  </si>
  <si>
    <t>г. Волгоград, ул. Лазоревая, 122а</t>
  </si>
  <si>
    <t>г. Астрахань, Советский р-н, ул. Рождественского, 2а</t>
  </si>
  <si>
    <t>г. Астрахань, Туровский р-н, ул. Чкалова, 143</t>
  </si>
  <si>
    <t>Газэнергосеть Поволжье</t>
  </si>
  <si>
    <t>ГАЗЭНЕРГО</t>
  </si>
  <si>
    <t>БРЭНД-НЕФТЕПРОДУКТ</t>
  </si>
  <si>
    <t>г. Оренбург, проезд Газовиков, 1Б</t>
  </si>
  <si>
    <t>АЗС 1</t>
  </si>
  <si>
    <t>г. Оренбург, ул. Донгузская, 5А</t>
  </si>
  <si>
    <t>Брянск</t>
  </si>
  <si>
    <t>Брянская область, г. Трубчевск, ул. Володарского, д. 2Д</t>
  </si>
  <si>
    <t>ИП Авраменко</t>
  </si>
  <si>
    <t>АЗС Трубчевск</t>
  </si>
  <si>
    <t>Брянская область, г. Жукова, ул. Некрасова, д.37</t>
  </si>
  <si>
    <t>КА-Групп</t>
  </si>
  <si>
    <t>Тульская обл., Веневский р-н, сельское поселение Мордвесское, 151 км + 400 м автодороги «Каспий» н.п. Марьинка (право)</t>
  </si>
  <si>
    <t>Тульская обл., Ясногорский р-н, Тайдаковская с.т., 151 км+ 100 м (справа) автодороги Москва-Харьков.</t>
  </si>
  <si>
    <t>Смоленская область, г. Смоленск, ул. Лавочкина</t>
  </si>
  <si>
    <t>Смоленская область, г. Смоленск, ул. Кутузова, д. 19</t>
  </si>
  <si>
    <t>г. Тверь ул. Ротмистрова 27а</t>
  </si>
  <si>
    <t>г. Тверь, ул. Коминтерна, д. 77 а</t>
  </si>
  <si>
    <t>АЗС 375</t>
  </si>
  <si>
    <t>АЗС 379</t>
  </si>
  <si>
    <t>АЗС 411</t>
  </si>
  <si>
    <t>АЗС 415</t>
  </si>
  <si>
    <t>АЗС</t>
  </si>
  <si>
    <t>г. Тверь, ул. Громова, д. 1 а стр. 1</t>
  </si>
  <si>
    <t>Тверская обл., Калининский р-н, 197км + 700м.(право) по автотрассе Москва -С. Петербург</t>
  </si>
  <si>
    <t>Тверская обл., Калининский р-н,  202км + 300м (лево) по автотрассе Москва -С. Петербург</t>
  </si>
  <si>
    <t>Тверская область, Зубцовский район, Княжьегорское сельское поселение,  у с. Княжьи горы, 164км.автодороги Москва-Рига</t>
  </si>
  <si>
    <t>Тверская обл., г.Зубцов, 206 км а/д Москва-Рига</t>
  </si>
  <si>
    <t>Смоленская обл., 192км+500.(право) по автотрассе Москва - Минск</t>
  </si>
  <si>
    <t>Смоленская обл., 192км+100.(лево) по автотрассе Москва - Минск</t>
  </si>
  <si>
    <t>Смоленская обл., Краснинский р-н, 451 км+330 м (право) по автотрассе Москва – Минск</t>
  </si>
  <si>
    <t>Смоленская обл., Краснинский р-н, 451 км+170 м (лево) по автотрассе Москва - Минск</t>
  </si>
  <si>
    <t>Калужская область, г. Калуга, ул. Зерновая, д.26</t>
  </si>
  <si>
    <t>Тульская область, г. Тула, Зареченский р-н, пос. Горелки, шоссе Московское, д. 2в</t>
  </si>
  <si>
    <t>Сафоново – Дорогобуж, 1 км, г. Сафоново, после поворота на ул. Октябрьская, бело-оранжевая, слева</t>
  </si>
  <si>
    <t>АЗС 197</t>
  </si>
  <si>
    <t>АЗС 202</t>
  </si>
  <si>
    <t>АЗС 164</t>
  </si>
  <si>
    <t>АЗС 206</t>
  </si>
  <si>
    <t>АЗС 192 право</t>
  </si>
  <si>
    <t>АЗС 192 лево</t>
  </si>
  <si>
    <t>АЗС 451 право</t>
  </si>
  <si>
    <t>АЗС 451 лево</t>
  </si>
  <si>
    <t>АЗС 252</t>
  </si>
  <si>
    <t>АЗС 374</t>
  </si>
  <si>
    <t>АЗС 5076</t>
  </si>
  <si>
    <t>М10-ОЙЛ</t>
  </si>
  <si>
    <t>Краснодарский край, г. Новороссийск, ул. Сухумийское шоссе 73</t>
  </si>
  <si>
    <t>Краснодарский край, г. Новороссийск, с. Владимировка (напротив ГИБДД)</t>
  </si>
  <si>
    <t>Краснодарский край, г. Геленджик с. Кабардинка 23 км шоссе Сухимийское</t>
  </si>
  <si>
    <t>Краснодарский край, Славянский район, х. Прикубанский</t>
  </si>
  <si>
    <t>Краснодарский край, г. Геленджик 1513 км трассы М4 ДОН</t>
  </si>
  <si>
    <t>Краснодарский край, г. Краснодар, ул. Дзержинского 68</t>
  </si>
  <si>
    <t>Краснодарский край, г. Краснодар, ул. Солнечная 10/1</t>
  </si>
  <si>
    <t>Краснодарский край, г. Кымск, ул. Жукова 113</t>
  </si>
  <si>
    <t>Краснодарский край, Красноармейский район, х. Кулика 73 км трасса</t>
  </si>
  <si>
    <t>Краснодарский край, г. Краснодар 12 км а/д Краснодар-Джубга</t>
  </si>
  <si>
    <t>Краснодарский край, г. Краснодар, Ростовское шоссе 43/1</t>
  </si>
  <si>
    <t>Краснодарский край, г. Анапа, с.Цыбанобалка, ул. Садовая, 1н</t>
  </si>
  <si>
    <t>Краснодарский край, г. Новороссийск, с. Цемдолина, ул. Ленина, в районе ДСК</t>
  </si>
  <si>
    <t>Краснодарский край, г. Новороссийск, Промзона Кирилловская напротив нефтебазы</t>
  </si>
  <si>
    <t>Краснодарский край, Абинский р-н, 232 км а/д Павловская-Новороссийск, на границе Абинского и Крымского р-н</t>
  </si>
  <si>
    <t>Краснодарский край,г. Темрюк, ул. Республиканская, 15</t>
  </si>
  <si>
    <t>Краснодарский край, г. Новороссийск, ул. Малоземельская,  в районе прачечной</t>
  </si>
  <si>
    <t>Краснодарский край, г. Новороссийск, пр. Дзержинского, в районе аэропорта</t>
  </si>
  <si>
    <t>Краснодарский край, г. Новороссийск, пр. Ленина. Район Яхт-клуба НГМА</t>
  </si>
  <si>
    <t>Краснодарский край, г. Новороссийск, с. Владимировка (напротив кладбища)</t>
  </si>
  <si>
    <t>АЗС 10</t>
  </si>
  <si>
    <t>АЗС 14</t>
  </si>
  <si>
    <t>АЗС 21</t>
  </si>
  <si>
    <t>АЗС 28</t>
  </si>
  <si>
    <t>АЗС 9</t>
  </si>
  <si>
    <t>АЗС 7</t>
  </si>
  <si>
    <t>АЗС 3</t>
  </si>
  <si>
    <t>АЗС 22</t>
  </si>
  <si>
    <t>АЗС 20</t>
  </si>
  <si>
    <t>АЗС 23</t>
  </si>
  <si>
    <t>АЗС 2</t>
  </si>
  <si>
    <t>АЗС 6</t>
  </si>
  <si>
    <t>на ДТ 5%</t>
  </si>
  <si>
    <t>МХО Рассвет</t>
  </si>
  <si>
    <t>№ Эмитента</t>
  </si>
  <si>
    <t>Прием наших эмитентов</t>
  </si>
  <si>
    <t>Чужие эмитенты</t>
  </si>
  <si>
    <t>RU5091</t>
  </si>
  <si>
    <t>RU5089</t>
  </si>
  <si>
    <t>RU5026</t>
  </si>
  <si>
    <t>RU5024</t>
  </si>
  <si>
    <t>RU5013</t>
  </si>
  <si>
    <t>RU5014</t>
  </si>
  <si>
    <t>RU5015</t>
  </si>
  <si>
    <t>RU5016</t>
  </si>
  <si>
    <t>RU5017</t>
  </si>
  <si>
    <t>RU5018</t>
  </si>
  <si>
    <t>RU5019</t>
  </si>
  <si>
    <t>RU5020</t>
  </si>
  <si>
    <t>RU5021</t>
  </si>
  <si>
    <t>RU5022</t>
  </si>
  <si>
    <t>не в работе</t>
  </si>
  <si>
    <t>RU5023</t>
  </si>
  <si>
    <t>RU5025</t>
  </si>
  <si>
    <t>RU5060</t>
  </si>
  <si>
    <t>RU5061</t>
  </si>
  <si>
    <t>RU5064</t>
  </si>
  <si>
    <t>RU5063</t>
  </si>
  <si>
    <t>RU5085</t>
  </si>
  <si>
    <t>RU5084</t>
  </si>
  <si>
    <t>RU5083</t>
  </si>
  <si>
    <t>RU5092</t>
  </si>
  <si>
    <t>RU5045</t>
  </si>
  <si>
    <t>М29, 80 км., г.Кропоткин, Шоссейная улица, 91</t>
  </si>
  <si>
    <t>Краснодарский край</t>
  </si>
  <si>
    <t>Транспорт</t>
  </si>
  <si>
    <t>А114, 311км., Вологодская область, п.Сазоново, ул.Авиации, АЗС №17, "Славнефть"</t>
  </si>
  <si>
    <t>А114, 497км, Вологодская область, г.Череповец, Октябрьский пр-кт, нечетная сторона, АЗС №4</t>
  </si>
  <si>
    <t>М8, 508км, Вологодская область, Сокольский район, г.Кадников, ул.Клиновая, д.1, АЗС №23 "Славнефть"</t>
  </si>
  <si>
    <t>Р239, 309 км, Республика Татарстан, г.Бугульма, Альметьевский выезд, стр.2, АЗС № 502 "ТатНП"</t>
  </si>
  <si>
    <t>Адрес</t>
  </si>
  <si>
    <t>ТО</t>
  </si>
  <si>
    <t>Вологодская область</t>
  </si>
  <si>
    <t>Татарстан республика</t>
  </si>
  <si>
    <t>Эмитент</t>
  </si>
  <si>
    <t>Количество по полю Эмитент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</si>
</sst>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Д\а;;\Н\е\т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22222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5DC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ABABAB"/>
      </left>
      <right/>
      <top style="thin">
        <color indexed="65"/>
      </top>
      <bottom style="thin">
        <color rgb="FFABABAB"/>
      </bottom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/>
      <bottom style="thin">
        <color rgb="FFABABAB"/>
      </bottom>
      <diagonal/>
    </border>
    <border>
      <left style="thin">
        <color rgb="FFABABAB"/>
      </left>
      <right style="thin">
        <color rgb="FFABABAB"/>
      </right>
      <top/>
      <bottom style="thin">
        <color rgb="FFABABAB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68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1" xfId="1" applyFont="1" applyFill="1" applyBorder="1" applyAlignment="1" applyProtection="1">
      <alignment horizontal="center" wrapText="1"/>
      <protection locked="0"/>
    </xf>
    <xf numFmtId="9" fontId="4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6" fillId="0" borderId="3" xfId="1" applyFont="1" applyFill="1" applyBorder="1" applyAlignment="1" applyProtection="1">
      <alignment horizont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0" borderId="0" xfId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9" fontId="4" fillId="0" borderId="0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9" fontId="4" fillId="0" borderId="0" xfId="0" applyNumberFormat="1" applyFont="1" applyAlignment="1">
      <alignment horizontal="center" vertical="center"/>
    </xf>
    <xf numFmtId="0" fontId="8" fillId="0" borderId="5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9" fillId="2" borderId="7" xfId="0" applyFont="1" applyFill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3" borderId="6" xfId="0" applyFont="1" applyFill="1" applyBorder="1" applyAlignment="1">
      <alignment horizontal="justify" vertical="center" wrapText="1"/>
    </xf>
    <xf numFmtId="0" fontId="9" fillId="0" borderId="5" xfId="0" applyFont="1" applyBorder="1" applyAlignment="1">
      <alignment vertical="center" wrapText="1"/>
    </xf>
    <xf numFmtId="0" fontId="8" fillId="3" borderId="6" xfId="0" applyFont="1" applyFill="1" applyBorder="1" applyAlignment="1">
      <alignment horizontal="justify" vertical="center" wrapText="1"/>
    </xf>
    <xf numFmtId="0" fontId="7" fillId="0" borderId="6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9" fontId="0" fillId="0" borderId="0" xfId="0" applyNumberFormat="1"/>
    <xf numFmtId="0" fontId="5" fillId="4" borderId="1" xfId="0" applyFont="1" applyFill="1" applyBorder="1"/>
    <xf numFmtId="0" fontId="5" fillId="0" borderId="1" xfId="0" applyFont="1" applyFill="1" applyBorder="1"/>
    <xf numFmtId="0" fontId="5" fillId="4" borderId="1" xfId="0" applyFont="1" applyFill="1" applyBorder="1" applyAlignment="1">
      <alignment horizontal="left"/>
    </xf>
    <xf numFmtId="0" fontId="0" fillId="0" borderId="5" xfId="0" applyBorder="1"/>
    <xf numFmtId="0" fontId="0" fillId="0" borderId="0" xfId="0" applyAlignment="1"/>
    <xf numFmtId="0" fontId="0" fillId="0" borderId="5" xfId="0" applyBorder="1" applyAlignme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0" borderId="3" xfId="1" applyFont="1" applyFill="1" applyBorder="1" applyAlignment="1" applyProtection="1">
      <alignment horizontal="center" vertical="center" textRotation="90" wrapText="1"/>
    </xf>
    <xf numFmtId="0" fontId="3" fillId="0" borderId="4" xfId="1" applyFont="1" applyFill="1" applyBorder="1" applyAlignment="1" applyProtection="1">
      <alignment horizontal="center" vertical="center" textRotation="90" wrapText="1"/>
    </xf>
    <xf numFmtId="0" fontId="3" fillId="0" borderId="2" xfId="1" applyFont="1" applyFill="1" applyBorder="1" applyAlignment="1" applyProtection="1">
      <alignment horizontal="center" vertical="center" textRotation="90" wrapText="1"/>
    </xf>
    <xf numFmtId="0" fontId="3" fillId="0" borderId="8" xfId="1" applyFont="1" applyFill="1" applyBorder="1" applyAlignment="1" applyProtection="1">
      <alignment horizontal="center" vertical="center" wrapText="1"/>
    </xf>
    <xf numFmtId="0" fontId="3" fillId="0" borderId="9" xfId="1" applyFont="1" applyFill="1" applyBorder="1" applyAlignment="1" applyProtection="1">
      <alignment horizontal="center" vertical="center" wrapText="1"/>
    </xf>
    <xf numFmtId="9" fontId="3" fillId="0" borderId="3" xfId="1" applyNumberFormat="1" applyFont="1" applyFill="1" applyBorder="1" applyAlignment="1" applyProtection="1">
      <alignment horizontal="center" vertical="center" textRotation="90" wrapText="1"/>
    </xf>
    <xf numFmtId="9" fontId="3" fillId="0" borderId="4" xfId="1" applyNumberFormat="1" applyFont="1" applyFill="1" applyBorder="1" applyAlignment="1" applyProtection="1">
      <alignment horizontal="center" vertical="center" textRotation="90" wrapText="1"/>
    </xf>
    <xf numFmtId="9" fontId="3" fillId="0" borderId="2" xfId="1" applyNumberFormat="1" applyFont="1" applyFill="1" applyBorder="1" applyAlignment="1" applyProtection="1">
      <alignment horizontal="center" vertical="center" textRotation="90" wrapText="1"/>
    </xf>
    <xf numFmtId="0" fontId="3" fillId="0" borderId="10" xfId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 applyProtection="1">
      <alignment horizontal="center" vertical="center" textRotation="90"/>
    </xf>
    <xf numFmtId="0" fontId="3" fillId="0" borderId="4" xfId="1" applyFont="1" applyFill="1" applyBorder="1" applyAlignment="1" applyProtection="1">
      <alignment horizontal="center" vertical="center" textRotation="90"/>
    </xf>
    <xf numFmtId="0" fontId="3" fillId="0" borderId="2" xfId="1" applyFont="1" applyFill="1" applyBorder="1" applyAlignment="1" applyProtection="1">
      <alignment horizontal="center" vertical="center" textRotation="90"/>
    </xf>
    <xf numFmtId="0" fontId="1" fillId="0" borderId="0" xfId="3"/>
    <xf numFmtId="0" fontId="0" fillId="0" borderId="13" xfId="0" pivotButton="1" applyBorder="1"/>
    <xf numFmtId="0" fontId="0" fillId="0" borderId="13" xfId="0" applyBorder="1"/>
    <xf numFmtId="0" fontId="0" fillId="0" borderId="14" xfId="0" applyBorder="1"/>
    <xf numFmtId="0" fontId="0" fillId="0" borderId="12" xfId="0" applyBorder="1"/>
    <xf numFmtId="0" fontId="0" fillId="0" borderId="11" xfId="0" applyBorder="1"/>
    <xf numFmtId="0" fontId="0" fillId="0" borderId="14" xfId="0" applyNumberFormat="1" applyBorder="1"/>
    <xf numFmtId="0" fontId="0" fillId="0" borderId="15" xfId="0" applyBorder="1"/>
    <xf numFmtId="0" fontId="0" fillId="0" borderId="16" xfId="0" applyNumberFormat="1" applyBorder="1"/>
    <xf numFmtId="0" fontId="0" fillId="0" borderId="17" xfId="0" applyBorder="1"/>
    <xf numFmtId="0" fontId="0" fillId="0" borderId="18" xfId="0" applyNumberFormat="1" applyBorder="1"/>
    <xf numFmtId="164" fontId="0" fillId="5" borderId="0" xfId="0" applyNumberFormat="1" applyFill="1" applyAlignment="1">
      <alignment horizontal="center" vertical="center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4">
    <dxf>
      <fill>
        <patternFill>
          <bgColor rgb="FF00CC00"/>
        </patternFill>
      </fill>
    </dxf>
    <dxf>
      <fill>
        <patternFill>
          <bgColor rgb="FFFF0000"/>
        </patternFill>
      </fill>
    </dxf>
    <dxf>
      <fill>
        <patternFill>
          <bgColor rgb="FF00CC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">
          <cell r="A2"/>
          <cell r="B2"/>
          <cell r="C2"/>
        </row>
        <row r="3">
          <cell r="B3" t="str">
            <v>улица</v>
          </cell>
          <cell r="C3" t="str">
            <v>квартира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1052;&#1086;&#1103;\&#1057;&#1090;&#1077;&#1088;&#1077;&#1090;&#1100;\985364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355.664747685187" createdVersion="5" refreshedVersion="5" minRefreshableVersion="3" recordCount="25">
  <cacheSource type="worksheet">
    <worksheetSource ref="A1:D9999" sheet="1098" r:id="rId2"/>
  </cacheSource>
  <cacheFields count="4">
    <cacheField name="Эмитент" numFmtId="0">
      <sharedItems containsString="0" containsBlank="1" containsNumber="1" containsInteger="1" minValue="239" maxValue="849" count="7">
        <n v="849"/>
        <n v="796"/>
        <n v="845"/>
        <n v="499"/>
        <n v="239"/>
        <n v="731"/>
        <m/>
      </sharedItems>
    </cacheField>
    <cacheField name="ТО" numFmtId="0">
      <sharedItems containsString="0" containsBlank="1" containsNumber="1" containsInteger="1" minValue="802" maxValue="885" count="5">
        <n v="802"/>
        <n v="813"/>
        <n v="814"/>
        <n v="885"/>
        <m/>
      </sharedItems>
    </cacheField>
    <cacheField name="Адрес" numFmtId="0">
      <sharedItems containsBlank="1" count="5">
        <s v="А114, 497км, Вологодская область, г.Череповец, Октябрьский пр-кт, нечетная сторона, АЗС №4"/>
        <s v="А114, 311км., Вологодская область, п.Сазоново, ул.Авиации, АЗС №17, &quot;Славнефть&quot;"/>
        <s v="М8, 508км, Вологодская область, Сокольский район, г.Кадников, ул.Клиновая, д.1, АЗС №23 &quot;Славнефть&quot;"/>
        <s v="Р239, 309 км, Республика Татарстан, г.Бугульма, Альметьевский выезд, стр.2, АЗС № 502 &quot;ТатНП&quot;"/>
        <m/>
      </sharedItems>
    </cacheField>
    <cacheField name="Регион" numFmtId="0">
      <sharedItems containsBlank="1" count="3">
        <s v="Вологодская область"/>
        <s v="Татарстан республика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">
  <r>
    <x v="0"/>
    <x v="0"/>
    <x v="0"/>
    <x v="0"/>
  </r>
  <r>
    <x v="1"/>
    <x v="0"/>
    <x v="0"/>
    <x v="0"/>
  </r>
  <r>
    <x v="2"/>
    <x v="0"/>
    <x v="0"/>
    <x v="0"/>
  </r>
  <r>
    <x v="3"/>
    <x v="0"/>
    <x v="0"/>
    <x v="0"/>
  </r>
  <r>
    <x v="4"/>
    <x v="0"/>
    <x v="0"/>
    <x v="0"/>
  </r>
  <r>
    <x v="5"/>
    <x v="0"/>
    <x v="0"/>
    <x v="0"/>
  </r>
  <r>
    <x v="0"/>
    <x v="1"/>
    <x v="1"/>
    <x v="0"/>
  </r>
  <r>
    <x v="1"/>
    <x v="1"/>
    <x v="1"/>
    <x v="0"/>
  </r>
  <r>
    <x v="2"/>
    <x v="1"/>
    <x v="1"/>
    <x v="0"/>
  </r>
  <r>
    <x v="3"/>
    <x v="1"/>
    <x v="1"/>
    <x v="0"/>
  </r>
  <r>
    <x v="4"/>
    <x v="1"/>
    <x v="1"/>
    <x v="0"/>
  </r>
  <r>
    <x v="5"/>
    <x v="1"/>
    <x v="1"/>
    <x v="0"/>
  </r>
  <r>
    <x v="0"/>
    <x v="2"/>
    <x v="2"/>
    <x v="0"/>
  </r>
  <r>
    <x v="1"/>
    <x v="2"/>
    <x v="2"/>
    <x v="0"/>
  </r>
  <r>
    <x v="2"/>
    <x v="2"/>
    <x v="2"/>
    <x v="0"/>
  </r>
  <r>
    <x v="3"/>
    <x v="2"/>
    <x v="2"/>
    <x v="0"/>
  </r>
  <r>
    <x v="4"/>
    <x v="2"/>
    <x v="2"/>
    <x v="0"/>
  </r>
  <r>
    <x v="5"/>
    <x v="2"/>
    <x v="2"/>
    <x v="0"/>
  </r>
  <r>
    <x v="0"/>
    <x v="3"/>
    <x v="3"/>
    <x v="1"/>
  </r>
  <r>
    <x v="1"/>
    <x v="3"/>
    <x v="3"/>
    <x v="1"/>
  </r>
  <r>
    <x v="2"/>
    <x v="3"/>
    <x v="3"/>
    <x v="1"/>
  </r>
  <r>
    <x v="3"/>
    <x v="3"/>
    <x v="3"/>
    <x v="1"/>
  </r>
  <r>
    <x v="4"/>
    <x v="3"/>
    <x v="3"/>
    <x v="1"/>
  </r>
  <r>
    <x v="5"/>
    <x v="3"/>
    <x v="3"/>
    <x v="1"/>
  </r>
  <r>
    <x v="6"/>
    <x v="4"/>
    <x v="4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44" applyNumberFormats="0" applyBorderFormats="0" applyFontFormats="0" applyPatternFormats="0" applyAlignmentFormats="0" applyWidthHeightFormats="1" dataCaption="Значения" updatedVersion="5" minRefreshableVersion="3" showDrill="0" showDataTips="0" useAutoFormatting="1" rowGrandTotals="0" colGrandTotals="0" itemPrintTitles="1" createdVersion="5" indent="0" compact="0" compactData="0" multipleFieldFilters="0">
  <location ref="A3:E27" firstHeaderRow="1" firstDataRow="1" firstDataCol="4"/>
  <pivotFields count="4">
    <pivotField axis="axisRow" dataField="1" compact="0" outline="0" showAll="0">
      <items count="8">
        <item x="4"/>
        <item x="3"/>
        <item x="5"/>
        <item x="1"/>
        <item x="2"/>
        <item x="0"/>
        <item x="6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1"/>
        <item x="0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1"/>
    <field x="2"/>
    <field x="3"/>
    <field x="0"/>
  </rowFields>
  <rowItems count="24">
    <i>
      <x/>
      <x v="1"/>
      <x/>
      <x/>
    </i>
    <i r="3">
      <x v="1"/>
    </i>
    <i r="3">
      <x v="2"/>
    </i>
    <i r="3">
      <x v="3"/>
    </i>
    <i r="3">
      <x v="4"/>
    </i>
    <i r="3">
      <x v="5"/>
    </i>
    <i>
      <x v="1"/>
      <x/>
      <x/>
      <x/>
    </i>
    <i r="3">
      <x v="1"/>
    </i>
    <i r="3">
      <x v="2"/>
    </i>
    <i r="3">
      <x v="3"/>
    </i>
    <i r="3">
      <x v="4"/>
    </i>
    <i r="3">
      <x v="5"/>
    </i>
    <i>
      <x v="2"/>
      <x v="2"/>
      <x/>
      <x/>
    </i>
    <i r="3">
      <x v="1"/>
    </i>
    <i r="3">
      <x v="2"/>
    </i>
    <i r="3">
      <x v="3"/>
    </i>
    <i r="3">
      <x v="4"/>
    </i>
    <i r="3">
      <x v="5"/>
    </i>
    <i>
      <x v="3"/>
      <x v="3"/>
      <x v="1"/>
      <x/>
    </i>
    <i r="3">
      <x v="1"/>
    </i>
    <i r="3">
      <x v="2"/>
    </i>
    <i r="3">
      <x v="3"/>
    </i>
    <i r="3">
      <x v="4"/>
    </i>
    <i r="3">
      <x v="5"/>
    </i>
  </rowItems>
  <colItems count="1">
    <i/>
  </colItems>
  <dataFields count="1">
    <dataField name="Количество по полю Эмитент" fld="0" subtotal="count" baseField="0" baseItem="0"/>
  </dataFields>
  <pivotTableStyleInfo showRowHeaders="1" showColHeaders="1" showRowStripes="0" showColStripes="0" showLastColumn="1"/>
  <filters count="1">
    <filter fld="3" type="captionNotEqual" evalOrder="-1" id="1" stringValue1="(пусто)">
      <autoFilter ref="A1">
        <filterColumn colId="0">
          <customFilters>
            <customFilter operator="notEqual" val="(пусто)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0000"/>
  </sheetPr>
  <dimension ref="A3:K28"/>
  <sheetViews>
    <sheetView workbookViewId="0">
      <selection activeCell="C7" sqref="C7"/>
    </sheetView>
  </sheetViews>
  <sheetFormatPr defaultRowHeight="15" x14ac:dyDescent="0.25"/>
  <cols>
    <col min="1" max="1" width="11.7109375" style="56" bestFit="1" customWidth="1"/>
    <col min="2" max="2" width="98.85546875" style="56" bestFit="1" customWidth="1"/>
    <col min="3" max="3" width="21.42578125" style="56" customWidth="1"/>
    <col min="4" max="4" width="11" style="56" bestFit="1" customWidth="1"/>
    <col min="5" max="5" width="28.42578125" style="56" bestFit="1" customWidth="1"/>
    <col min="6" max="9" width="11" style="56" bestFit="1" customWidth="1"/>
    <col min="10" max="11" width="11.7109375" style="56" bestFit="1" customWidth="1"/>
    <col min="12" max="16384" width="9.140625" style="56"/>
  </cols>
  <sheetData>
    <row r="3" spans="1:11" x14ac:dyDescent="0.25">
      <c r="A3" s="57" t="s">
        <v>271</v>
      </c>
      <c r="B3" s="57" t="s">
        <v>270</v>
      </c>
      <c r="C3" s="57" t="s">
        <v>1</v>
      </c>
      <c r="D3" s="57" t="s">
        <v>274</v>
      </c>
      <c r="E3" s="59" t="s">
        <v>275</v>
      </c>
      <c r="F3"/>
      <c r="G3"/>
      <c r="H3"/>
      <c r="I3"/>
      <c r="J3"/>
      <c r="K3"/>
    </row>
    <row r="4" spans="1:11" x14ac:dyDescent="0.25">
      <c r="A4" s="58">
        <v>802</v>
      </c>
      <c r="B4" s="58" t="s">
        <v>267</v>
      </c>
      <c r="C4" s="58" t="s">
        <v>272</v>
      </c>
      <c r="D4" s="58">
        <v>239</v>
      </c>
      <c r="E4" s="62">
        <v>1</v>
      </c>
      <c r="F4"/>
      <c r="G4"/>
      <c r="H4"/>
      <c r="I4"/>
      <c r="J4"/>
      <c r="K4"/>
    </row>
    <row r="5" spans="1:11" x14ac:dyDescent="0.25">
      <c r="A5" s="60">
        <v>802</v>
      </c>
      <c r="B5" s="60" t="s">
        <v>267</v>
      </c>
      <c r="C5" s="60" t="s">
        <v>272</v>
      </c>
      <c r="D5" s="63">
        <v>499</v>
      </c>
      <c r="E5" s="64">
        <v>1</v>
      </c>
      <c r="F5"/>
      <c r="G5"/>
      <c r="H5"/>
      <c r="I5"/>
      <c r="J5"/>
      <c r="K5"/>
    </row>
    <row r="6" spans="1:11" x14ac:dyDescent="0.25">
      <c r="A6" s="60">
        <v>802</v>
      </c>
      <c r="B6" s="60" t="s">
        <v>267</v>
      </c>
      <c r="C6" s="60" t="s">
        <v>272</v>
      </c>
      <c r="D6" s="63">
        <v>731</v>
      </c>
      <c r="E6" s="64">
        <v>1</v>
      </c>
      <c r="F6"/>
      <c r="G6"/>
      <c r="H6"/>
      <c r="I6"/>
      <c r="J6"/>
      <c r="K6"/>
    </row>
    <row r="7" spans="1:11" x14ac:dyDescent="0.25">
      <c r="A7" s="60">
        <v>802</v>
      </c>
      <c r="B7" s="60" t="s">
        <v>267</v>
      </c>
      <c r="C7" s="60" t="s">
        <v>272</v>
      </c>
      <c r="D7" s="63">
        <v>796</v>
      </c>
      <c r="E7" s="64">
        <v>1</v>
      </c>
      <c r="F7"/>
      <c r="G7"/>
      <c r="H7"/>
      <c r="I7"/>
      <c r="J7"/>
      <c r="K7"/>
    </row>
    <row r="8" spans="1:11" x14ac:dyDescent="0.25">
      <c r="A8" s="60">
        <v>802</v>
      </c>
      <c r="B8" s="60" t="s">
        <v>267</v>
      </c>
      <c r="C8" s="60" t="s">
        <v>272</v>
      </c>
      <c r="D8" s="63">
        <v>845</v>
      </c>
      <c r="E8" s="64">
        <v>1</v>
      </c>
      <c r="F8"/>
      <c r="G8"/>
      <c r="H8"/>
      <c r="I8"/>
      <c r="J8"/>
      <c r="K8"/>
    </row>
    <row r="9" spans="1:11" x14ac:dyDescent="0.25">
      <c r="A9" s="60">
        <v>802</v>
      </c>
      <c r="B9" s="60" t="s">
        <v>267</v>
      </c>
      <c r="C9" s="60" t="s">
        <v>272</v>
      </c>
      <c r="D9" s="63">
        <v>849</v>
      </c>
      <c r="E9" s="64">
        <v>1</v>
      </c>
      <c r="F9"/>
      <c r="G9"/>
      <c r="H9"/>
      <c r="I9"/>
      <c r="J9"/>
      <c r="K9"/>
    </row>
    <row r="10" spans="1:11" x14ac:dyDescent="0.25">
      <c r="A10" s="58">
        <v>813</v>
      </c>
      <c r="B10" s="58" t="s">
        <v>266</v>
      </c>
      <c r="C10" s="58" t="s">
        <v>272</v>
      </c>
      <c r="D10" s="58">
        <v>239</v>
      </c>
      <c r="E10" s="62">
        <v>1</v>
      </c>
      <c r="F10"/>
      <c r="G10"/>
      <c r="H10"/>
      <c r="I10"/>
      <c r="J10"/>
      <c r="K10"/>
    </row>
    <row r="11" spans="1:11" x14ac:dyDescent="0.25">
      <c r="A11" s="60">
        <v>813</v>
      </c>
      <c r="B11" s="60" t="s">
        <v>266</v>
      </c>
      <c r="C11" s="60" t="s">
        <v>272</v>
      </c>
      <c r="D11" s="63">
        <v>499</v>
      </c>
      <c r="E11" s="64">
        <v>1</v>
      </c>
    </row>
    <row r="12" spans="1:11" x14ac:dyDescent="0.25">
      <c r="A12" s="60">
        <v>813</v>
      </c>
      <c r="B12" s="60" t="s">
        <v>266</v>
      </c>
      <c r="C12" s="60" t="s">
        <v>272</v>
      </c>
      <c r="D12" s="63">
        <v>731</v>
      </c>
      <c r="E12" s="64">
        <v>1</v>
      </c>
    </row>
    <row r="13" spans="1:11" x14ac:dyDescent="0.25">
      <c r="A13" s="60">
        <v>813</v>
      </c>
      <c r="B13" s="60" t="s">
        <v>266</v>
      </c>
      <c r="C13" s="60" t="s">
        <v>272</v>
      </c>
      <c r="D13" s="63">
        <v>796</v>
      </c>
      <c r="E13" s="64">
        <v>1</v>
      </c>
    </row>
    <row r="14" spans="1:11" x14ac:dyDescent="0.25">
      <c r="A14" s="60">
        <v>813</v>
      </c>
      <c r="B14" s="60" t="s">
        <v>266</v>
      </c>
      <c r="C14" s="60" t="s">
        <v>272</v>
      </c>
      <c r="D14" s="63">
        <v>845</v>
      </c>
      <c r="E14" s="64">
        <v>1</v>
      </c>
    </row>
    <row r="15" spans="1:11" x14ac:dyDescent="0.25">
      <c r="A15" s="60">
        <v>813</v>
      </c>
      <c r="B15" s="60" t="s">
        <v>266</v>
      </c>
      <c r="C15" s="60" t="s">
        <v>272</v>
      </c>
      <c r="D15" s="63">
        <v>849</v>
      </c>
      <c r="E15" s="64">
        <v>1</v>
      </c>
    </row>
    <row r="16" spans="1:11" x14ac:dyDescent="0.25">
      <c r="A16" s="58">
        <v>814</v>
      </c>
      <c r="B16" s="58" t="s">
        <v>268</v>
      </c>
      <c r="C16" s="58" t="s">
        <v>272</v>
      </c>
      <c r="D16" s="58">
        <v>239</v>
      </c>
      <c r="E16" s="62">
        <v>1</v>
      </c>
    </row>
    <row r="17" spans="1:5" x14ac:dyDescent="0.25">
      <c r="A17" s="60">
        <v>814</v>
      </c>
      <c r="B17" s="60" t="s">
        <v>268</v>
      </c>
      <c r="C17" s="60" t="s">
        <v>272</v>
      </c>
      <c r="D17" s="63">
        <v>499</v>
      </c>
      <c r="E17" s="64">
        <v>1</v>
      </c>
    </row>
    <row r="18" spans="1:5" x14ac:dyDescent="0.25">
      <c r="A18" s="60">
        <v>814</v>
      </c>
      <c r="B18" s="60" t="s">
        <v>268</v>
      </c>
      <c r="C18" s="60" t="s">
        <v>272</v>
      </c>
      <c r="D18" s="63">
        <v>731</v>
      </c>
      <c r="E18" s="64">
        <v>1</v>
      </c>
    </row>
    <row r="19" spans="1:5" x14ac:dyDescent="0.25">
      <c r="A19" s="60">
        <v>814</v>
      </c>
      <c r="B19" s="60" t="s">
        <v>268</v>
      </c>
      <c r="C19" s="60" t="s">
        <v>272</v>
      </c>
      <c r="D19" s="63">
        <v>796</v>
      </c>
      <c r="E19" s="64">
        <v>1</v>
      </c>
    </row>
    <row r="20" spans="1:5" x14ac:dyDescent="0.25">
      <c r="A20" s="60">
        <v>814</v>
      </c>
      <c r="B20" s="60" t="s">
        <v>268</v>
      </c>
      <c r="C20" s="60" t="s">
        <v>272</v>
      </c>
      <c r="D20" s="63">
        <v>845</v>
      </c>
      <c r="E20" s="64">
        <v>1</v>
      </c>
    </row>
    <row r="21" spans="1:5" x14ac:dyDescent="0.25">
      <c r="A21" s="60">
        <v>814</v>
      </c>
      <c r="B21" s="60" t="s">
        <v>268</v>
      </c>
      <c r="C21" s="60" t="s">
        <v>272</v>
      </c>
      <c r="D21" s="63">
        <v>849</v>
      </c>
      <c r="E21" s="64">
        <v>1</v>
      </c>
    </row>
    <row r="22" spans="1:5" x14ac:dyDescent="0.25">
      <c r="A22" s="58">
        <v>885</v>
      </c>
      <c r="B22" s="58" t="s">
        <v>269</v>
      </c>
      <c r="C22" s="58" t="s">
        <v>273</v>
      </c>
      <c r="D22" s="58">
        <v>239</v>
      </c>
      <c r="E22" s="62">
        <v>1</v>
      </c>
    </row>
    <row r="23" spans="1:5" x14ac:dyDescent="0.25">
      <c r="A23" s="60">
        <v>885</v>
      </c>
      <c r="B23" s="60" t="s">
        <v>269</v>
      </c>
      <c r="C23" s="60" t="s">
        <v>273</v>
      </c>
      <c r="D23" s="63">
        <v>499</v>
      </c>
      <c r="E23" s="64">
        <v>1</v>
      </c>
    </row>
    <row r="24" spans="1:5" x14ac:dyDescent="0.25">
      <c r="A24" s="60">
        <v>885</v>
      </c>
      <c r="B24" s="60" t="s">
        <v>269</v>
      </c>
      <c r="C24" s="60" t="s">
        <v>273</v>
      </c>
      <c r="D24" s="63">
        <v>731</v>
      </c>
      <c r="E24" s="64">
        <v>1</v>
      </c>
    </row>
    <row r="25" spans="1:5" x14ac:dyDescent="0.25">
      <c r="A25" s="60">
        <v>885</v>
      </c>
      <c r="B25" s="60" t="s">
        <v>269</v>
      </c>
      <c r="C25" s="60" t="s">
        <v>273</v>
      </c>
      <c r="D25" s="63">
        <v>796</v>
      </c>
      <c r="E25" s="64">
        <v>1</v>
      </c>
    </row>
    <row r="26" spans="1:5" x14ac:dyDescent="0.25">
      <c r="A26" s="60">
        <v>885</v>
      </c>
      <c r="B26" s="60" t="s">
        <v>269</v>
      </c>
      <c r="C26" s="60" t="s">
        <v>273</v>
      </c>
      <c r="D26" s="63">
        <v>845</v>
      </c>
      <c r="E26" s="64">
        <v>1</v>
      </c>
    </row>
    <row r="27" spans="1:5" x14ac:dyDescent="0.25">
      <c r="A27" s="61">
        <v>885</v>
      </c>
      <c r="B27" s="61" t="s">
        <v>269</v>
      </c>
      <c r="C27" s="61" t="s">
        <v>273</v>
      </c>
      <c r="D27" s="65">
        <v>849</v>
      </c>
      <c r="E27" s="66">
        <v>1</v>
      </c>
    </row>
    <row r="28" spans="1:5" x14ac:dyDescent="0.25">
      <c r="A28"/>
      <c r="B28"/>
      <c r="C28"/>
      <c r="D28"/>
      <c r="E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92"/>
  <sheetViews>
    <sheetView topLeftCell="A86" workbookViewId="0">
      <selection activeCell="G100" sqref="G100"/>
    </sheetView>
  </sheetViews>
  <sheetFormatPr defaultRowHeight="15" x14ac:dyDescent="0.25"/>
  <cols>
    <col min="1" max="1" width="18.85546875" style="3" customWidth="1"/>
    <col min="2" max="2" width="17.140625" style="3" customWidth="1"/>
    <col min="3" max="3" width="16.85546875" style="3" customWidth="1"/>
    <col min="4" max="4" width="52.28515625" style="3" customWidth="1"/>
    <col min="5" max="5" width="22.85546875" style="4" customWidth="1"/>
    <col min="6" max="6" width="8.7109375" style="4" customWidth="1"/>
    <col min="7" max="7" width="26.28515625" style="4" customWidth="1"/>
    <col min="8" max="8" width="13.85546875" style="4" customWidth="1"/>
    <col min="9" max="9" width="10.140625" style="4" customWidth="1"/>
  </cols>
  <sheetData>
    <row r="1" spans="1:9" ht="15" customHeight="1" x14ac:dyDescent="0.25">
      <c r="A1" s="44" t="s">
        <v>5</v>
      </c>
      <c r="B1" s="44" t="s">
        <v>0</v>
      </c>
      <c r="C1" s="44" t="s">
        <v>1</v>
      </c>
      <c r="D1" s="44" t="s">
        <v>66</v>
      </c>
      <c r="E1" s="44" t="s">
        <v>2</v>
      </c>
      <c r="F1" s="44" t="s">
        <v>3</v>
      </c>
      <c r="G1" s="44" t="s">
        <v>10</v>
      </c>
      <c r="H1" s="44" t="s">
        <v>11</v>
      </c>
      <c r="I1" s="44" t="s">
        <v>93</v>
      </c>
    </row>
    <row r="2" spans="1:9" x14ac:dyDescent="0.25">
      <c r="A2" s="45"/>
      <c r="B2" s="45"/>
      <c r="C2" s="45"/>
      <c r="D2" s="45"/>
      <c r="E2" s="45"/>
      <c r="F2" s="45"/>
      <c r="G2" s="45"/>
      <c r="H2" s="45"/>
      <c r="I2" s="45"/>
    </row>
    <row r="3" spans="1:9" ht="46.5" customHeight="1" x14ac:dyDescent="0.25">
      <c r="A3" s="46"/>
      <c r="B3" s="46"/>
      <c r="C3" s="46"/>
      <c r="D3" s="46"/>
      <c r="E3" s="46"/>
      <c r="F3" s="46"/>
      <c r="G3" s="46"/>
      <c r="H3" s="46"/>
      <c r="I3" s="46"/>
    </row>
    <row r="4" spans="1:9" ht="60" customHeight="1" x14ac:dyDescent="0.25">
      <c r="A4" s="2" t="s">
        <v>112</v>
      </c>
      <c r="B4" s="8" t="s">
        <v>121</v>
      </c>
      <c r="C4" s="9" t="s">
        <v>122</v>
      </c>
      <c r="D4" s="9" t="s">
        <v>123</v>
      </c>
      <c r="E4" s="5" t="s">
        <v>4</v>
      </c>
      <c r="F4" s="10">
        <v>5004</v>
      </c>
      <c r="G4" s="10" t="s">
        <v>124</v>
      </c>
      <c r="H4" s="1" t="s">
        <v>96</v>
      </c>
      <c r="I4" s="11">
        <v>2.5000000000000001E-2</v>
      </c>
    </row>
    <row r="5" spans="1:9" ht="30" customHeight="1" x14ac:dyDescent="0.25">
      <c r="A5" s="2" t="s">
        <v>113</v>
      </c>
      <c r="B5" s="8" t="s">
        <v>125</v>
      </c>
      <c r="C5" s="9" t="s">
        <v>122</v>
      </c>
      <c r="D5" s="9" t="s">
        <v>127</v>
      </c>
      <c r="E5" s="5" t="s">
        <v>4</v>
      </c>
      <c r="F5" s="10">
        <v>5005</v>
      </c>
      <c r="G5" s="10" t="s">
        <v>124</v>
      </c>
      <c r="H5" s="1" t="s">
        <v>96</v>
      </c>
      <c r="I5" s="11">
        <v>2.5000000000000001E-2</v>
      </c>
    </row>
    <row r="6" spans="1:9" ht="45" customHeight="1" x14ac:dyDescent="0.25">
      <c r="A6" s="2" t="s">
        <v>114</v>
      </c>
      <c r="B6" s="8" t="s">
        <v>126</v>
      </c>
      <c r="C6" s="9" t="s">
        <v>122</v>
      </c>
      <c r="D6" s="9" t="s">
        <v>134</v>
      </c>
      <c r="E6" s="5" t="s">
        <v>4</v>
      </c>
      <c r="F6" s="10">
        <v>5006</v>
      </c>
      <c r="G6" s="10" t="s">
        <v>124</v>
      </c>
      <c r="H6" s="1" t="s">
        <v>96</v>
      </c>
      <c r="I6" s="11">
        <v>2.5000000000000001E-2</v>
      </c>
    </row>
    <row r="7" spans="1:9" ht="45" customHeight="1" x14ac:dyDescent="0.25">
      <c r="A7" s="2" t="s">
        <v>115</v>
      </c>
      <c r="B7" s="8" t="s">
        <v>128</v>
      </c>
      <c r="C7" s="9" t="s">
        <v>122</v>
      </c>
      <c r="D7" s="9" t="s">
        <v>135</v>
      </c>
      <c r="E7" s="5" t="s">
        <v>4</v>
      </c>
      <c r="F7" s="10">
        <v>5007</v>
      </c>
      <c r="G7" s="10" t="s">
        <v>124</v>
      </c>
      <c r="H7" s="1" t="s">
        <v>96</v>
      </c>
      <c r="I7" s="11">
        <v>2.5000000000000001E-2</v>
      </c>
    </row>
    <row r="8" spans="1:9" ht="75" customHeight="1" x14ac:dyDescent="0.25">
      <c r="A8" s="2" t="s">
        <v>116</v>
      </c>
      <c r="B8" s="8" t="s">
        <v>129</v>
      </c>
      <c r="C8" s="9" t="s">
        <v>122</v>
      </c>
      <c r="D8" s="9" t="s">
        <v>136</v>
      </c>
      <c r="E8" s="5" t="s">
        <v>4</v>
      </c>
      <c r="F8" s="10">
        <v>5008</v>
      </c>
      <c r="G8" s="10" t="s">
        <v>124</v>
      </c>
      <c r="H8" s="1" t="s">
        <v>96</v>
      </c>
      <c r="I8" s="11">
        <v>2.5000000000000001E-2</v>
      </c>
    </row>
    <row r="9" spans="1:9" ht="30" customHeight="1" x14ac:dyDescent="0.25">
      <c r="A9" s="2" t="s">
        <v>117</v>
      </c>
      <c r="B9" s="8" t="s">
        <v>130</v>
      </c>
      <c r="C9" s="9" t="s">
        <v>122</v>
      </c>
      <c r="D9" s="9" t="s">
        <v>137</v>
      </c>
      <c r="E9" s="5" t="s">
        <v>4</v>
      </c>
      <c r="F9" s="10">
        <v>5009</v>
      </c>
      <c r="G9" s="10" t="s">
        <v>124</v>
      </c>
      <c r="H9" s="1" t="s">
        <v>96</v>
      </c>
      <c r="I9" s="11">
        <v>2.5000000000000001E-2</v>
      </c>
    </row>
    <row r="10" spans="1:9" ht="45" customHeight="1" x14ac:dyDescent="0.25">
      <c r="A10" s="2" t="s">
        <v>118</v>
      </c>
      <c r="B10" s="8" t="s">
        <v>131</v>
      </c>
      <c r="C10" s="9" t="s">
        <v>122</v>
      </c>
      <c r="D10" s="9" t="s">
        <v>138</v>
      </c>
      <c r="E10" s="5" t="s">
        <v>4</v>
      </c>
      <c r="F10" s="10">
        <v>5010</v>
      </c>
      <c r="G10" s="10" t="s">
        <v>124</v>
      </c>
      <c r="H10" s="1" t="s">
        <v>96</v>
      </c>
      <c r="I10" s="11">
        <v>2.5000000000000001E-2</v>
      </c>
    </row>
    <row r="11" spans="1:9" ht="30" customHeight="1" x14ac:dyDescent="0.25">
      <c r="A11" s="2" t="s">
        <v>119</v>
      </c>
      <c r="B11" s="8" t="s">
        <v>132</v>
      </c>
      <c r="C11" s="9" t="s">
        <v>122</v>
      </c>
      <c r="D11" s="9" t="s">
        <v>139</v>
      </c>
      <c r="E11" s="5" t="s">
        <v>4</v>
      </c>
      <c r="F11" s="10">
        <v>5011</v>
      </c>
      <c r="G11" s="10" t="s">
        <v>124</v>
      </c>
      <c r="H11" s="1" t="s">
        <v>96</v>
      </c>
      <c r="I11" s="11">
        <v>2.5000000000000001E-2</v>
      </c>
    </row>
    <row r="12" spans="1:9" ht="30" customHeight="1" x14ac:dyDescent="0.25">
      <c r="A12" s="2" t="s">
        <v>120</v>
      </c>
      <c r="B12" s="8" t="s">
        <v>133</v>
      </c>
      <c r="C12" s="9" t="s">
        <v>122</v>
      </c>
      <c r="D12" s="9" t="s">
        <v>140</v>
      </c>
      <c r="E12" s="5" t="s">
        <v>4</v>
      </c>
      <c r="F12" s="10">
        <v>5012</v>
      </c>
      <c r="G12" s="10" t="s">
        <v>124</v>
      </c>
      <c r="H12" s="1" t="s">
        <v>96</v>
      </c>
      <c r="I12" s="11">
        <v>2.5000000000000001E-2</v>
      </c>
    </row>
    <row r="13" spans="1:9" ht="45" customHeight="1" x14ac:dyDescent="0.25">
      <c r="A13" s="2" t="s">
        <v>102</v>
      </c>
      <c r="B13" s="2" t="s">
        <v>103</v>
      </c>
      <c r="C13" s="2" t="s">
        <v>104</v>
      </c>
      <c r="D13" s="2" t="s">
        <v>105</v>
      </c>
      <c r="E13" s="5" t="s">
        <v>4</v>
      </c>
      <c r="F13" s="1">
        <v>1</v>
      </c>
      <c r="G13" s="1" t="s">
        <v>101</v>
      </c>
      <c r="H13" s="1" t="s">
        <v>96</v>
      </c>
      <c r="I13" s="6">
        <v>0.04</v>
      </c>
    </row>
    <row r="14" spans="1:9" ht="30" customHeight="1" x14ac:dyDescent="0.25">
      <c r="A14" s="2" t="s">
        <v>106</v>
      </c>
      <c r="B14" s="2" t="s">
        <v>107</v>
      </c>
      <c r="C14" s="2" t="s">
        <v>104</v>
      </c>
      <c r="D14" s="2" t="s">
        <v>108</v>
      </c>
      <c r="E14" s="5" t="s">
        <v>4</v>
      </c>
      <c r="F14" s="1">
        <v>2</v>
      </c>
      <c r="G14" s="1" t="s">
        <v>101</v>
      </c>
      <c r="H14" s="1" t="s">
        <v>96</v>
      </c>
      <c r="I14" s="6">
        <v>0.04</v>
      </c>
    </row>
    <row r="15" spans="1:9" ht="30" customHeight="1" x14ac:dyDescent="0.25">
      <c r="A15" s="2" t="s">
        <v>111</v>
      </c>
      <c r="B15" s="2" t="s">
        <v>109</v>
      </c>
      <c r="C15" s="2" t="s">
        <v>104</v>
      </c>
      <c r="D15" s="2" t="s">
        <v>110</v>
      </c>
      <c r="E15" s="5" t="s">
        <v>4</v>
      </c>
      <c r="F15" s="1">
        <v>3</v>
      </c>
      <c r="G15" s="1" t="s">
        <v>101</v>
      </c>
      <c r="H15" s="1" t="s">
        <v>96</v>
      </c>
      <c r="I15" s="6">
        <v>0.04</v>
      </c>
    </row>
    <row r="16" spans="1:9" ht="45" customHeight="1" x14ac:dyDescent="0.25">
      <c r="A16" s="8" t="s">
        <v>98</v>
      </c>
      <c r="B16" s="8">
        <v>1101</v>
      </c>
      <c r="C16" s="9" t="s">
        <v>145</v>
      </c>
      <c r="D16" s="8" t="s">
        <v>147</v>
      </c>
      <c r="E16" s="5" t="s">
        <v>4</v>
      </c>
      <c r="F16" s="10">
        <v>1101</v>
      </c>
      <c r="G16" s="10" t="s">
        <v>153</v>
      </c>
      <c r="H16" s="1" t="s">
        <v>96</v>
      </c>
      <c r="I16" s="6">
        <v>0.05</v>
      </c>
    </row>
    <row r="17" spans="1:9" ht="45" customHeight="1" x14ac:dyDescent="0.25">
      <c r="A17" s="8" t="s">
        <v>34</v>
      </c>
      <c r="B17" s="8">
        <v>45</v>
      </c>
      <c r="C17" s="9" t="s">
        <v>146</v>
      </c>
      <c r="D17" s="9" t="s">
        <v>148</v>
      </c>
      <c r="E17" s="5" t="s">
        <v>4</v>
      </c>
      <c r="F17" s="10">
        <v>45</v>
      </c>
      <c r="G17" s="10" t="s">
        <v>153</v>
      </c>
      <c r="H17" s="1" t="s">
        <v>96</v>
      </c>
      <c r="I17" s="6">
        <v>0.05</v>
      </c>
    </row>
    <row r="18" spans="1:9" ht="45" customHeight="1" x14ac:dyDescent="0.25">
      <c r="A18" s="8" t="s">
        <v>141</v>
      </c>
      <c r="B18" s="8">
        <v>16</v>
      </c>
      <c r="C18" s="9" t="s">
        <v>146</v>
      </c>
      <c r="D18" s="8" t="s">
        <v>149</v>
      </c>
      <c r="E18" s="5" t="s">
        <v>4</v>
      </c>
      <c r="F18" s="10">
        <v>16</v>
      </c>
      <c r="G18" s="10" t="s">
        <v>153</v>
      </c>
      <c r="H18" s="1" t="s">
        <v>96</v>
      </c>
      <c r="I18" s="6">
        <v>0.05</v>
      </c>
    </row>
    <row r="19" spans="1:9" ht="45" customHeight="1" x14ac:dyDescent="0.25">
      <c r="A19" s="8" t="s">
        <v>142</v>
      </c>
      <c r="B19" s="8">
        <v>24</v>
      </c>
      <c r="C19" s="9" t="s">
        <v>145</v>
      </c>
      <c r="D19" s="8" t="s">
        <v>150</v>
      </c>
      <c r="E19" s="5" t="s">
        <v>4</v>
      </c>
      <c r="F19" s="10">
        <v>24</v>
      </c>
      <c r="G19" s="10" t="s">
        <v>153</v>
      </c>
      <c r="H19" s="1" t="s">
        <v>96</v>
      </c>
      <c r="I19" s="6">
        <v>0.05</v>
      </c>
    </row>
    <row r="20" spans="1:9" ht="30" customHeight="1" x14ac:dyDescent="0.25">
      <c r="A20" s="8" t="s">
        <v>143</v>
      </c>
      <c r="B20" s="8">
        <v>1</v>
      </c>
      <c r="C20" s="9" t="s">
        <v>146</v>
      </c>
      <c r="D20" s="8" t="s">
        <v>151</v>
      </c>
      <c r="E20" s="5" t="s">
        <v>4</v>
      </c>
      <c r="F20" s="10">
        <v>1</v>
      </c>
      <c r="G20" s="10" t="s">
        <v>153</v>
      </c>
      <c r="H20" s="1" t="s">
        <v>96</v>
      </c>
      <c r="I20" s="6">
        <v>0.05</v>
      </c>
    </row>
    <row r="21" spans="1:9" ht="75" customHeight="1" x14ac:dyDescent="0.25">
      <c r="A21" s="8" t="s">
        <v>144</v>
      </c>
      <c r="B21" s="8">
        <v>2</v>
      </c>
      <c r="C21" s="9" t="s">
        <v>146</v>
      </c>
      <c r="D21" s="8" t="s">
        <v>152</v>
      </c>
      <c r="E21" s="5" t="s">
        <v>4</v>
      </c>
      <c r="F21" s="10">
        <v>2</v>
      </c>
      <c r="G21" s="10" t="s">
        <v>153</v>
      </c>
      <c r="H21" s="1" t="s">
        <v>96</v>
      </c>
      <c r="I21" s="6">
        <v>0.05</v>
      </c>
    </row>
    <row r="22" spans="1:9" ht="60" customHeight="1" x14ac:dyDescent="0.25">
      <c r="A22" s="2" t="s">
        <v>6</v>
      </c>
      <c r="B22" s="2" t="s">
        <v>8</v>
      </c>
      <c r="C22" s="2" t="s">
        <v>7</v>
      </c>
      <c r="D22" s="2" t="s">
        <v>9</v>
      </c>
      <c r="E22" s="5" t="s">
        <v>4</v>
      </c>
      <c r="F22" s="1">
        <v>5</v>
      </c>
      <c r="G22" s="1" t="s">
        <v>97</v>
      </c>
      <c r="H22" s="1" t="s">
        <v>96</v>
      </c>
      <c r="I22" s="7">
        <v>0.05</v>
      </c>
    </row>
    <row r="23" spans="1:9" ht="45" customHeight="1" x14ac:dyDescent="0.25">
      <c r="A23" s="2" t="s">
        <v>37</v>
      </c>
      <c r="B23" s="2" t="s">
        <v>38</v>
      </c>
      <c r="C23" s="2" t="s">
        <v>7</v>
      </c>
      <c r="D23" s="2" t="s">
        <v>92</v>
      </c>
      <c r="E23" s="5" t="s">
        <v>4</v>
      </c>
      <c r="F23" s="1">
        <v>12</v>
      </c>
      <c r="G23" s="1" t="s">
        <v>97</v>
      </c>
      <c r="H23" s="1" t="s">
        <v>96</v>
      </c>
      <c r="I23" s="7">
        <v>0.05</v>
      </c>
    </row>
    <row r="24" spans="1:9" ht="60" customHeight="1" x14ac:dyDescent="0.25">
      <c r="A24" s="2" t="s">
        <v>36</v>
      </c>
      <c r="B24" s="2" t="s">
        <v>39</v>
      </c>
      <c r="C24" s="2" t="s">
        <v>7</v>
      </c>
      <c r="D24" s="2" t="s">
        <v>91</v>
      </c>
      <c r="E24" s="5" t="s">
        <v>4</v>
      </c>
      <c r="F24" s="1">
        <v>9</v>
      </c>
      <c r="G24" s="1" t="s">
        <v>97</v>
      </c>
      <c r="H24" s="1" t="s">
        <v>96</v>
      </c>
      <c r="I24" s="7">
        <v>0.05</v>
      </c>
    </row>
    <row r="25" spans="1:9" ht="75" customHeight="1" x14ac:dyDescent="0.25">
      <c r="A25" s="2" t="s">
        <v>35</v>
      </c>
      <c r="B25" s="2" t="s">
        <v>40</v>
      </c>
      <c r="C25" s="2" t="s">
        <v>7</v>
      </c>
      <c r="D25" s="2" t="s">
        <v>90</v>
      </c>
      <c r="E25" s="5" t="s">
        <v>4</v>
      </c>
      <c r="F25" s="1">
        <v>7</v>
      </c>
      <c r="G25" s="1" t="s">
        <v>97</v>
      </c>
      <c r="H25" s="1" t="s">
        <v>96</v>
      </c>
      <c r="I25" s="7">
        <v>0.05</v>
      </c>
    </row>
    <row r="26" spans="1:9" ht="45" customHeight="1" x14ac:dyDescent="0.25">
      <c r="A26" s="2" t="s">
        <v>34</v>
      </c>
      <c r="B26" s="2" t="s">
        <v>41</v>
      </c>
      <c r="C26" s="2" t="s">
        <v>7</v>
      </c>
      <c r="D26" s="2" t="s">
        <v>89</v>
      </c>
      <c r="E26" s="5" t="s">
        <v>4</v>
      </c>
      <c r="F26" s="1">
        <v>45</v>
      </c>
      <c r="G26" s="1" t="s">
        <v>97</v>
      </c>
      <c r="H26" s="1" t="s">
        <v>96</v>
      </c>
      <c r="I26" s="7">
        <v>0.05</v>
      </c>
    </row>
    <row r="27" spans="1:9" ht="60" customHeight="1" x14ac:dyDescent="0.25">
      <c r="A27" s="2" t="s">
        <v>98</v>
      </c>
      <c r="B27" s="2" t="s">
        <v>99</v>
      </c>
      <c r="C27" s="2" t="s">
        <v>7</v>
      </c>
      <c r="D27" s="2" t="s">
        <v>100</v>
      </c>
      <c r="E27" s="5" t="s">
        <v>4</v>
      </c>
      <c r="F27" s="10">
        <v>1101</v>
      </c>
      <c r="G27" s="1" t="s">
        <v>97</v>
      </c>
      <c r="H27" s="1" t="s">
        <v>96</v>
      </c>
      <c r="I27" s="7">
        <v>0.05</v>
      </c>
    </row>
    <row r="28" spans="1:9" ht="60" customHeight="1" x14ac:dyDescent="0.25">
      <c r="A28" s="2" t="s">
        <v>33</v>
      </c>
      <c r="B28" s="2" t="s">
        <v>42</v>
      </c>
      <c r="C28" s="2" t="s">
        <v>64</v>
      </c>
      <c r="D28" s="2" t="s">
        <v>88</v>
      </c>
      <c r="E28" s="5" t="s">
        <v>4</v>
      </c>
      <c r="F28" s="1">
        <v>4</v>
      </c>
      <c r="G28" s="1" t="s">
        <v>154</v>
      </c>
      <c r="H28" s="1" t="s">
        <v>96</v>
      </c>
      <c r="I28" s="6">
        <v>0.06</v>
      </c>
    </row>
    <row r="29" spans="1:9" ht="60" customHeight="1" x14ac:dyDescent="0.25">
      <c r="A29" s="2" t="s">
        <v>32</v>
      </c>
      <c r="B29" s="2" t="s">
        <v>43</v>
      </c>
      <c r="C29" s="2" t="s">
        <v>64</v>
      </c>
      <c r="D29" s="2" t="s">
        <v>87</v>
      </c>
      <c r="E29" s="5" t="s">
        <v>4</v>
      </c>
      <c r="F29" s="1">
        <v>2</v>
      </c>
      <c r="G29" s="1" t="s">
        <v>154</v>
      </c>
      <c r="H29" s="1" t="s">
        <v>96</v>
      </c>
      <c r="I29" s="6">
        <v>0.06</v>
      </c>
    </row>
    <row r="30" spans="1:9" ht="75" customHeight="1" x14ac:dyDescent="0.25">
      <c r="A30" s="2" t="s">
        <v>31</v>
      </c>
      <c r="B30" s="2" t="s">
        <v>44</v>
      </c>
      <c r="C30" s="2" t="s">
        <v>64</v>
      </c>
      <c r="D30" s="2" t="s">
        <v>86</v>
      </c>
      <c r="E30" s="5" t="s">
        <v>4</v>
      </c>
      <c r="F30" s="1">
        <v>25</v>
      </c>
      <c r="G30" s="1" t="s">
        <v>94</v>
      </c>
      <c r="H30" s="1" t="s">
        <v>96</v>
      </c>
      <c r="I30" s="6">
        <v>0.06</v>
      </c>
    </row>
    <row r="31" spans="1:9" ht="30" x14ac:dyDescent="0.25">
      <c r="A31" s="2" t="s">
        <v>30</v>
      </c>
      <c r="B31" s="2" t="s">
        <v>45</v>
      </c>
      <c r="C31" s="2" t="s">
        <v>64</v>
      </c>
      <c r="D31" s="2" t="s">
        <v>85</v>
      </c>
      <c r="E31" s="5" t="s">
        <v>4</v>
      </c>
      <c r="F31" s="19">
        <v>24</v>
      </c>
      <c r="G31" s="1" t="s">
        <v>94</v>
      </c>
      <c r="H31" s="1" t="s">
        <v>96</v>
      </c>
      <c r="I31" s="6">
        <v>0.06</v>
      </c>
    </row>
    <row r="32" spans="1:9" ht="30" x14ac:dyDescent="0.25">
      <c r="A32" s="2" t="s">
        <v>29</v>
      </c>
      <c r="B32" s="2" t="s">
        <v>46</v>
      </c>
      <c r="C32" s="2" t="s">
        <v>64</v>
      </c>
      <c r="D32" s="2" t="s">
        <v>84</v>
      </c>
      <c r="E32" s="5" t="s">
        <v>4</v>
      </c>
      <c r="F32" s="1">
        <v>23</v>
      </c>
      <c r="G32" s="1" t="s">
        <v>94</v>
      </c>
      <c r="H32" s="1" t="s">
        <v>96</v>
      </c>
      <c r="I32" s="6">
        <v>0.06</v>
      </c>
    </row>
    <row r="33" spans="1:9" ht="30" x14ac:dyDescent="0.25">
      <c r="A33" s="2" t="s">
        <v>28</v>
      </c>
      <c r="B33" s="2" t="s">
        <v>47</v>
      </c>
      <c r="C33" s="2" t="s">
        <v>64</v>
      </c>
      <c r="D33" s="2" t="s">
        <v>83</v>
      </c>
      <c r="E33" s="5" t="s">
        <v>4</v>
      </c>
      <c r="F33" s="1">
        <v>22</v>
      </c>
      <c r="G33" s="1" t="s">
        <v>94</v>
      </c>
      <c r="H33" s="1" t="s">
        <v>96</v>
      </c>
      <c r="I33" s="6">
        <v>0.06</v>
      </c>
    </row>
    <row r="34" spans="1:9" ht="30" x14ac:dyDescent="0.25">
      <c r="A34" s="2" t="s">
        <v>27</v>
      </c>
      <c r="B34" s="2" t="s">
        <v>48</v>
      </c>
      <c r="C34" s="2" t="s">
        <v>64</v>
      </c>
      <c r="D34" s="2" t="s">
        <v>82</v>
      </c>
      <c r="E34" s="5" t="s">
        <v>4</v>
      </c>
      <c r="F34" s="1">
        <v>21</v>
      </c>
      <c r="G34" s="1" t="s">
        <v>94</v>
      </c>
      <c r="H34" s="1" t="s">
        <v>96</v>
      </c>
      <c r="I34" s="6">
        <v>0.06</v>
      </c>
    </row>
    <row r="35" spans="1:9" ht="30" x14ac:dyDescent="0.25">
      <c r="A35" s="2" t="s">
        <v>26</v>
      </c>
      <c r="B35" s="2" t="s">
        <v>49</v>
      </c>
      <c r="C35" s="2" t="s">
        <v>64</v>
      </c>
      <c r="D35" s="2" t="s">
        <v>81</v>
      </c>
      <c r="E35" s="5" t="s">
        <v>4</v>
      </c>
      <c r="F35" s="1">
        <v>20</v>
      </c>
      <c r="G35" s="1" t="s">
        <v>94</v>
      </c>
      <c r="H35" s="1" t="s">
        <v>96</v>
      </c>
      <c r="I35" s="6">
        <v>0.06</v>
      </c>
    </row>
    <row r="36" spans="1:9" ht="30" x14ac:dyDescent="0.25">
      <c r="A36" s="2" t="s">
        <v>25</v>
      </c>
      <c r="B36" s="2" t="s">
        <v>50</v>
      </c>
      <c r="C36" s="2" t="s">
        <v>64</v>
      </c>
      <c r="D36" s="2" t="s">
        <v>80</v>
      </c>
      <c r="E36" s="5" t="s">
        <v>4</v>
      </c>
      <c r="F36" s="1">
        <v>19</v>
      </c>
      <c r="G36" s="1" t="s">
        <v>94</v>
      </c>
      <c r="H36" s="1" t="s">
        <v>96</v>
      </c>
      <c r="I36" s="6">
        <v>0.06</v>
      </c>
    </row>
    <row r="37" spans="1:9" ht="30" x14ac:dyDescent="0.25">
      <c r="A37" s="2" t="s">
        <v>24</v>
      </c>
      <c r="B37" s="2" t="s">
        <v>51</v>
      </c>
      <c r="C37" s="2" t="s">
        <v>64</v>
      </c>
      <c r="D37" s="2" t="s">
        <v>79</v>
      </c>
      <c r="E37" s="5" t="s">
        <v>4</v>
      </c>
      <c r="F37" s="1">
        <v>18</v>
      </c>
      <c r="G37" s="1" t="s">
        <v>94</v>
      </c>
      <c r="H37" s="1" t="s">
        <v>96</v>
      </c>
      <c r="I37" s="6">
        <v>0.06</v>
      </c>
    </row>
    <row r="38" spans="1:9" ht="30" x14ac:dyDescent="0.25">
      <c r="A38" s="2" t="s">
        <v>23</v>
      </c>
      <c r="B38" s="2" t="s">
        <v>52</v>
      </c>
      <c r="C38" s="2" t="s">
        <v>64</v>
      </c>
      <c r="D38" s="2" t="s">
        <v>78</v>
      </c>
      <c r="E38" s="5" t="s">
        <v>4</v>
      </c>
      <c r="F38" s="1">
        <v>17</v>
      </c>
      <c r="G38" s="1" t="s">
        <v>94</v>
      </c>
      <c r="H38" s="1" t="s">
        <v>96</v>
      </c>
      <c r="I38" s="6">
        <v>0.06</v>
      </c>
    </row>
    <row r="39" spans="1:9" ht="30" x14ac:dyDescent="0.25">
      <c r="A39" s="2" t="s">
        <v>22</v>
      </c>
      <c r="B39" s="2" t="s">
        <v>53</v>
      </c>
      <c r="C39" s="2" t="s">
        <v>64</v>
      </c>
      <c r="D39" s="2" t="s">
        <v>77</v>
      </c>
      <c r="E39" s="5" t="s">
        <v>4</v>
      </c>
      <c r="F39" s="1">
        <v>15</v>
      </c>
      <c r="G39" s="1" t="s">
        <v>94</v>
      </c>
      <c r="H39" s="1" t="s">
        <v>96</v>
      </c>
      <c r="I39" s="6">
        <v>0.06</v>
      </c>
    </row>
    <row r="40" spans="1:9" ht="30" x14ac:dyDescent="0.25">
      <c r="A40" s="2" t="s">
        <v>21</v>
      </c>
      <c r="B40" s="2" t="s">
        <v>54</v>
      </c>
      <c r="C40" s="2" t="s">
        <v>64</v>
      </c>
      <c r="D40" s="2" t="s">
        <v>76</v>
      </c>
      <c r="E40" s="5" t="s">
        <v>4</v>
      </c>
      <c r="F40" s="1">
        <v>14</v>
      </c>
      <c r="G40" s="1" t="s">
        <v>94</v>
      </c>
      <c r="H40" s="1" t="s">
        <v>96</v>
      </c>
      <c r="I40" s="6">
        <v>0.06</v>
      </c>
    </row>
    <row r="41" spans="1:9" ht="30" x14ac:dyDescent="0.25">
      <c r="A41" s="2" t="s">
        <v>20</v>
      </c>
      <c r="B41" s="2" t="s">
        <v>55</v>
      </c>
      <c r="C41" s="2" t="s">
        <v>64</v>
      </c>
      <c r="D41" s="2" t="s">
        <v>75</v>
      </c>
      <c r="E41" s="5" t="s">
        <v>4</v>
      </c>
      <c r="F41" s="1">
        <v>12</v>
      </c>
      <c r="G41" s="1" t="s">
        <v>94</v>
      </c>
      <c r="H41" s="1" t="s">
        <v>96</v>
      </c>
      <c r="I41" s="6">
        <v>0.06</v>
      </c>
    </row>
    <row r="42" spans="1:9" ht="30" x14ac:dyDescent="0.25">
      <c r="A42" s="2" t="s">
        <v>19</v>
      </c>
      <c r="B42" s="2" t="s">
        <v>56</v>
      </c>
      <c r="C42" s="2" t="s">
        <v>64</v>
      </c>
      <c r="D42" s="2" t="s">
        <v>74</v>
      </c>
      <c r="E42" s="5" t="s">
        <v>4</v>
      </c>
      <c r="F42" s="1">
        <v>11</v>
      </c>
      <c r="G42" s="1" t="s">
        <v>94</v>
      </c>
      <c r="H42" s="1" t="s">
        <v>96</v>
      </c>
      <c r="I42" s="6">
        <v>0.06</v>
      </c>
    </row>
    <row r="43" spans="1:9" ht="30" x14ac:dyDescent="0.25">
      <c r="A43" s="2" t="s">
        <v>18</v>
      </c>
      <c r="B43" s="2" t="s">
        <v>57</v>
      </c>
      <c r="C43" s="2" t="s">
        <v>64</v>
      </c>
      <c r="D43" s="2" t="s">
        <v>73</v>
      </c>
      <c r="E43" s="5" t="s">
        <v>4</v>
      </c>
      <c r="F43" s="1">
        <v>8</v>
      </c>
      <c r="G43" s="1" t="s">
        <v>94</v>
      </c>
      <c r="H43" s="1" t="s">
        <v>96</v>
      </c>
      <c r="I43" s="6">
        <v>0.06</v>
      </c>
    </row>
    <row r="44" spans="1:9" ht="30" x14ac:dyDescent="0.25">
      <c r="A44" s="2" t="s">
        <v>17</v>
      </c>
      <c r="B44" s="2" t="s">
        <v>58</v>
      </c>
      <c r="C44" s="2" t="s">
        <v>64</v>
      </c>
      <c r="D44" s="2" t="s">
        <v>72</v>
      </c>
      <c r="E44" s="5" t="s">
        <v>4</v>
      </c>
      <c r="F44" s="1">
        <v>7</v>
      </c>
      <c r="G44" s="1" t="s">
        <v>94</v>
      </c>
      <c r="H44" s="1" t="s">
        <v>96</v>
      </c>
      <c r="I44" s="6">
        <v>0.06</v>
      </c>
    </row>
    <row r="45" spans="1:9" ht="30" x14ac:dyDescent="0.25">
      <c r="A45" s="2" t="s">
        <v>16</v>
      </c>
      <c r="B45" s="2" t="s">
        <v>59</v>
      </c>
      <c r="C45" s="2" t="s">
        <v>64</v>
      </c>
      <c r="D45" s="2" t="s">
        <v>71</v>
      </c>
      <c r="E45" s="5" t="s">
        <v>4</v>
      </c>
      <c r="F45" s="1">
        <v>5</v>
      </c>
      <c r="G45" s="1" t="s">
        <v>94</v>
      </c>
      <c r="H45" s="1" t="s">
        <v>96</v>
      </c>
      <c r="I45" s="6">
        <v>0.06</v>
      </c>
    </row>
    <row r="46" spans="1:9" ht="30" x14ac:dyDescent="0.25">
      <c r="A46" s="2" t="s">
        <v>15</v>
      </c>
      <c r="B46" s="2" t="s">
        <v>60</v>
      </c>
      <c r="C46" s="2" t="s">
        <v>64</v>
      </c>
      <c r="D46" s="2" t="s">
        <v>70</v>
      </c>
      <c r="E46" s="5" t="s">
        <v>4</v>
      </c>
      <c r="F46" s="1">
        <v>4</v>
      </c>
      <c r="G46" s="1" t="s">
        <v>94</v>
      </c>
      <c r="H46" s="1" t="s">
        <v>96</v>
      </c>
      <c r="I46" s="6">
        <v>0.06</v>
      </c>
    </row>
    <row r="47" spans="1:9" ht="30" x14ac:dyDescent="0.25">
      <c r="A47" s="2" t="s">
        <v>14</v>
      </c>
      <c r="B47" s="2" t="s">
        <v>61</v>
      </c>
      <c r="C47" s="2" t="s">
        <v>64</v>
      </c>
      <c r="D47" s="2" t="s">
        <v>69</v>
      </c>
      <c r="E47" s="5" t="s">
        <v>4</v>
      </c>
      <c r="F47" s="1">
        <v>3</v>
      </c>
      <c r="G47" s="1" t="s">
        <v>94</v>
      </c>
      <c r="H47" s="1" t="s">
        <v>96</v>
      </c>
      <c r="I47" s="6">
        <v>0.06</v>
      </c>
    </row>
    <row r="48" spans="1:9" ht="30" x14ac:dyDescent="0.25">
      <c r="A48" s="2" t="s">
        <v>12</v>
      </c>
      <c r="B48" s="2" t="s">
        <v>62</v>
      </c>
      <c r="C48" s="2" t="s">
        <v>64</v>
      </c>
      <c r="D48" s="2" t="s">
        <v>68</v>
      </c>
      <c r="E48" s="5" t="s">
        <v>4</v>
      </c>
      <c r="F48" s="1">
        <v>2</v>
      </c>
      <c r="G48" s="1" t="s">
        <v>94</v>
      </c>
      <c r="H48" s="1" t="s">
        <v>96</v>
      </c>
      <c r="I48" s="6">
        <v>0.06</v>
      </c>
    </row>
    <row r="49" spans="1:9" ht="45" x14ac:dyDescent="0.25">
      <c r="A49" s="2" t="s">
        <v>13</v>
      </c>
      <c r="B49" s="2" t="s">
        <v>63</v>
      </c>
      <c r="C49" s="2" t="s">
        <v>65</v>
      </c>
      <c r="D49" s="21" t="s">
        <v>67</v>
      </c>
      <c r="E49" s="13" t="s">
        <v>4</v>
      </c>
      <c r="F49" s="14">
        <v>5000</v>
      </c>
      <c r="G49" s="14" t="s">
        <v>95</v>
      </c>
      <c r="H49" s="14" t="s">
        <v>96</v>
      </c>
      <c r="I49" s="15">
        <v>7.0000000000000007E-2</v>
      </c>
    </row>
    <row r="50" spans="1:9" ht="30" x14ac:dyDescent="0.25">
      <c r="A50" s="36" t="s">
        <v>239</v>
      </c>
      <c r="B50" s="3" t="s">
        <v>157</v>
      </c>
      <c r="C50" s="12" t="s">
        <v>104</v>
      </c>
      <c r="D50" s="16" t="s">
        <v>156</v>
      </c>
      <c r="E50" s="17" t="s">
        <v>4</v>
      </c>
      <c r="F50" s="36" t="s">
        <v>239</v>
      </c>
      <c r="G50" s="18" t="s">
        <v>155</v>
      </c>
      <c r="H50" s="14" t="s">
        <v>96</v>
      </c>
      <c r="I50" s="20"/>
    </row>
    <row r="51" spans="1:9" ht="30" x14ac:dyDescent="0.25">
      <c r="A51" s="36" t="s">
        <v>240</v>
      </c>
      <c r="C51" s="12" t="s">
        <v>104</v>
      </c>
      <c r="D51" s="16" t="s">
        <v>158</v>
      </c>
      <c r="E51" s="17" t="s">
        <v>4</v>
      </c>
      <c r="F51" s="36" t="s">
        <v>240</v>
      </c>
      <c r="G51" s="18" t="s">
        <v>155</v>
      </c>
      <c r="H51" s="14" t="s">
        <v>96</v>
      </c>
      <c r="I51" s="20"/>
    </row>
    <row r="52" spans="1:9" ht="30" x14ac:dyDescent="0.25">
      <c r="A52" s="36" t="s">
        <v>238</v>
      </c>
      <c r="B52" s="3" t="s">
        <v>162</v>
      </c>
      <c r="C52" s="3" t="s">
        <v>159</v>
      </c>
      <c r="D52" s="16" t="s">
        <v>160</v>
      </c>
      <c r="E52" s="17" t="s">
        <v>4</v>
      </c>
      <c r="F52" s="36" t="s">
        <v>238</v>
      </c>
      <c r="G52" s="18" t="s">
        <v>161</v>
      </c>
      <c r="H52" s="14" t="s">
        <v>96</v>
      </c>
      <c r="I52" s="20">
        <v>0.05</v>
      </c>
    </row>
    <row r="53" spans="1:9" ht="30.75" thickBot="1" x14ac:dyDescent="0.3">
      <c r="A53" s="36" t="s">
        <v>237</v>
      </c>
      <c r="B53" s="3">
        <v>1</v>
      </c>
      <c r="C53" s="3" t="s">
        <v>159</v>
      </c>
      <c r="D53" s="3" t="s">
        <v>163</v>
      </c>
      <c r="E53" s="17" t="s">
        <v>4</v>
      </c>
      <c r="F53" s="36" t="s">
        <v>237</v>
      </c>
      <c r="G53" s="4" t="s">
        <v>164</v>
      </c>
      <c r="H53" s="14" t="s">
        <v>96</v>
      </c>
      <c r="I53" s="20">
        <v>0.05</v>
      </c>
    </row>
    <row r="54" spans="1:9" ht="48" thickBot="1" x14ac:dyDescent="0.3">
      <c r="A54" s="36"/>
      <c r="B54" s="23" t="s">
        <v>171</v>
      </c>
      <c r="D54" s="23" t="s">
        <v>165</v>
      </c>
      <c r="E54" s="17" t="s">
        <v>4</v>
      </c>
      <c r="F54" s="36"/>
      <c r="G54" s="4" t="s">
        <v>199</v>
      </c>
      <c r="H54" s="14" t="s">
        <v>96</v>
      </c>
      <c r="I54" s="22">
        <v>7.0000000000000007E-2</v>
      </c>
    </row>
    <row r="55" spans="1:9" ht="48" thickBot="1" x14ac:dyDescent="0.3">
      <c r="A55" s="36"/>
      <c r="B55" s="24" t="s">
        <v>172</v>
      </c>
      <c r="D55" s="24" t="s">
        <v>166</v>
      </c>
      <c r="E55" s="17" t="s">
        <v>4</v>
      </c>
      <c r="F55" s="36"/>
      <c r="G55" s="4" t="s">
        <v>199</v>
      </c>
      <c r="H55" s="14" t="s">
        <v>96</v>
      </c>
      <c r="I55" s="22">
        <v>7.0000000000000007E-2</v>
      </c>
    </row>
    <row r="56" spans="1:9" ht="30.75" thickBot="1" x14ac:dyDescent="0.3">
      <c r="A56" s="36"/>
      <c r="B56" s="24" t="s">
        <v>173</v>
      </c>
      <c r="D56" s="24" t="s">
        <v>167</v>
      </c>
      <c r="E56" s="17" t="s">
        <v>4</v>
      </c>
      <c r="F56" s="36"/>
      <c r="G56" s="4" t="s">
        <v>199</v>
      </c>
      <c r="H56" s="14" t="s">
        <v>96</v>
      </c>
      <c r="I56" s="22">
        <v>7.0000000000000007E-2</v>
      </c>
    </row>
    <row r="57" spans="1:9" ht="32.25" thickBot="1" x14ac:dyDescent="0.3">
      <c r="A57" s="36"/>
      <c r="B57" s="24" t="s">
        <v>174</v>
      </c>
      <c r="D57" s="25" t="s">
        <v>168</v>
      </c>
      <c r="E57" s="17" t="s">
        <v>4</v>
      </c>
      <c r="F57" s="36"/>
      <c r="G57" s="4" t="s">
        <v>199</v>
      </c>
      <c r="H57" s="14" t="s">
        <v>96</v>
      </c>
      <c r="I57" s="22">
        <v>7.0000000000000007E-2</v>
      </c>
    </row>
    <row r="58" spans="1:9" ht="30.75" thickBot="1" x14ac:dyDescent="0.3">
      <c r="A58" s="36"/>
      <c r="B58" s="26" t="s">
        <v>175</v>
      </c>
      <c r="D58" s="25" t="s">
        <v>169</v>
      </c>
      <c r="E58" s="17" t="s">
        <v>4</v>
      </c>
      <c r="F58" s="36"/>
      <c r="G58" s="4" t="s">
        <v>199</v>
      </c>
      <c r="H58" s="14" t="s">
        <v>96</v>
      </c>
      <c r="I58" s="22">
        <v>7.0000000000000007E-2</v>
      </c>
    </row>
    <row r="59" spans="1:9" ht="30.75" thickBot="1" x14ac:dyDescent="0.3">
      <c r="A59" s="36"/>
      <c r="B59" s="27" t="s">
        <v>175</v>
      </c>
      <c r="D59" s="25" t="s">
        <v>170</v>
      </c>
      <c r="E59" s="17" t="s">
        <v>4</v>
      </c>
      <c r="F59" s="36"/>
      <c r="G59" s="4" t="s">
        <v>199</v>
      </c>
      <c r="H59" s="14" t="s">
        <v>96</v>
      </c>
      <c r="I59" s="22">
        <v>7.0000000000000007E-2</v>
      </c>
    </row>
    <row r="60" spans="1:9" ht="30.75" thickBot="1" x14ac:dyDescent="0.3">
      <c r="A60" s="36"/>
      <c r="B60" s="30" t="s">
        <v>175</v>
      </c>
      <c r="D60" s="28" t="s">
        <v>176</v>
      </c>
      <c r="E60" s="17" t="s">
        <v>4</v>
      </c>
      <c r="F60" s="36"/>
      <c r="G60" s="4" t="s">
        <v>199</v>
      </c>
      <c r="H60" s="14" t="s">
        <v>96</v>
      </c>
      <c r="I60" s="22">
        <v>7.0000000000000007E-2</v>
      </c>
    </row>
    <row r="61" spans="1:9" ht="32.25" thickBot="1" x14ac:dyDescent="0.3">
      <c r="B61" s="24" t="s">
        <v>188</v>
      </c>
      <c r="D61" s="25" t="s">
        <v>177</v>
      </c>
      <c r="E61" s="17" t="s">
        <v>4</v>
      </c>
      <c r="G61" s="4" t="s">
        <v>199</v>
      </c>
      <c r="H61" s="14" t="s">
        <v>96</v>
      </c>
      <c r="I61" s="22">
        <v>7.0000000000000007E-2</v>
      </c>
    </row>
    <row r="62" spans="1:9" ht="32.25" thickBot="1" x14ac:dyDescent="0.3">
      <c r="B62" s="24" t="s">
        <v>189</v>
      </c>
      <c r="D62" s="25" t="s">
        <v>178</v>
      </c>
      <c r="E62" s="17" t="s">
        <v>4</v>
      </c>
      <c r="G62" s="4" t="s">
        <v>199</v>
      </c>
      <c r="H62" s="14" t="s">
        <v>96</v>
      </c>
      <c r="I62" s="22">
        <v>7.0000000000000007E-2</v>
      </c>
    </row>
    <row r="63" spans="1:9" ht="48" thickBot="1" x14ac:dyDescent="0.3">
      <c r="B63" s="24" t="s">
        <v>190</v>
      </c>
      <c r="D63" s="25" t="s">
        <v>179</v>
      </c>
      <c r="E63" s="17" t="s">
        <v>4</v>
      </c>
      <c r="G63" s="4" t="s">
        <v>199</v>
      </c>
      <c r="H63" s="14" t="s">
        <v>96</v>
      </c>
      <c r="I63" s="22">
        <v>7.0000000000000007E-2</v>
      </c>
    </row>
    <row r="64" spans="1:9" ht="30.75" thickBot="1" x14ac:dyDescent="0.3">
      <c r="B64" s="24" t="s">
        <v>191</v>
      </c>
      <c r="D64" s="25" t="s">
        <v>180</v>
      </c>
      <c r="E64" s="17" t="s">
        <v>4</v>
      </c>
      <c r="G64" s="4" t="s">
        <v>199</v>
      </c>
      <c r="H64" s="14" t="s">
        <v>96</v>
      </c>
      <c r="I64" s="22">
        <v>7.0000000000000007E-2</v>
      </c>
    </row>
    <row r="65" spans="1:9" ht="32.25" thickBot="1" x14ac:dyDescent="0.3">
      <c r="B65" s="24" t="s">
        <v>192</v>
      </c>
      <c r="D65" s="25" t="s">
        <v>181</v>
      </c>
      <c r="E65" s="17" t="s">
        <v>4</v>
      </c>
      <c r="G65" s="4" t="s">
        <v>199</v>
      </c>
      <c r="H65" s="14" t="s">
        <v>96</v>
      </c>
      <c r="I65" s="22">
        <v>7.0000000000000007E-2</v>
      </c>
    </row>
    <row r="66" spans="1:9" ht="32.25" thickBot="1" x14ac:dyDescent="0.3">
      <c r="B66" s="24" t="s">
        <v>193</v>
      </c>
      <c r="D66" s="25" t="s">
        <v>182</v>
      </c>
      <c r="E66" s="17" t="s">
        <v>4</v>
      </c>
      <c r="G66" s="4" t="s">
        <v>199</v>
      </c>
      <c r="H66" s="14" t="s">
        <v>96</v>
      </c>
      <c r="I66" s="22">
        <v>7.0000000000000007E-2</v>
      </c>
    </row>
    <row r="67" spans="1:9" ht="32.25" thickBot="1" x14ac:dyDescent="0.3">
      <c r="B67" s="24" t="s">
        <v>194</v>
      </c>
      <c r="D67" s="25" t="s">
        <v>183</v>
      </c>
      <c r="E67" s="17" t="s">
        <v>4</v>
      </c>
      <c r="G67" s="4" t="s">
        <v>199</v>
      </c>
      <c r="H67" s="14" t="s">
        <v>96</v>
      </c>
      <c r="I67" s="22">
        <v>7.0000000000000007E-2</v>
      </c>
    </row>
    <row r="68" spans="1:9" ht="32.25" thickBot="1" x14ac:dyDescent="0.3">
      <c r="B68" s="24" t="s">
        <v>195</v>
      </c>
      <c r="D68" s="25" t="s">
        <v>184</v>
      </c>
      <c r="E68" s="17" t="s">
        <v>4</v>
      </c>
      <c r="G68" s="4" t="s">
        <v>199</v>
      </c>
      <c r="H68" s="14" t="s">
        <v>96</v>
      </c>
      <c r="I68" s="22">
        <v>7.0000000000000007E-2</v>
      </c>
    </row>
    <row r="69" spans="1:9" ht="30.75" thickBot="1" x14ac:dyDescent="0.3">
      <c r="B69" s="31" t="s">
        <v>196</v>
      </c>
      <c r="D69" s="29" t="s">
        <v>185</v>
      </c>
      <c r="E69" s="17" t="s">
        <v>4</v>
      </c>
      <c r="G69" s="4" t="s">
        <v>199</v>
      </c>
      <c r="H69" s="14" t="s">
        <v>96</v>
      </c>
      <c r="I69" s="22">
        <v>7.0000000000000007E-2</v>
      </c>
    </row>
    <row r="70" spans="1:9" ht="32.25" thickBot="1" x14ac:dyDescent="0.3">
      <c r="B70" s="31" t="s">
        <v>197</v>
      </c>
      <c r="D70" s="29" t="s">
        <v>186</v>
      </c>
      <c r="E70" s="17" t="s">
        <v>4</v>
      </c>
      <c r="G70" s="4" t="s">
        <v>199</v>
      </c>
      <c r="H70" s="14" t="s">
        <v>96</v>
      </c>
      <c r="I70" s="22">
        <v>7.0000000000000007E-2</v>
      </c>
    </row>
    <row r="71" spans="1:9" ht="48" thickBot="1" x14ac:dyDescent="0.3">
      <c r="B71" s="31" t="s">
        <v>198</v>
      </c>
      <c r="D71" s="29" t="s">
        <v>187</v>
      </c>
      <c r="E71" s="17" t="s">
        <v>4</v>
      </c>
      <c r="G71" s="4" t="s">
        <v>199</v>
      </c>
      <c r="H71" s="14" t="s">
        <v>96</v>
      </c>
      <c r="I71" s="22">
        <v>7.0000000000000007E-2</v>
      </c>
    </row>
    <row r="72" spans="1:9" ht="32.25" thickBot="1" x14ac:dyDescent="0.3">
      <c r="A72" s="36" t="s">
        <v>241</v>
      </c>
      <c r="B72" s="33" t="s">
        <v>157</v>
      </c>
      <c r="D72" s="28" t="s">
        <v>200</v>
      </c>
      <c r="E72" s="17" t="s">
        <v>4</v>
      </c>
      <c r="G72" s="4" t="s">
        <v>233</v>
      </c>
      <c r="H72" s="14" t="s">
        <v>96</v>
      </c>
      <c r="I72" s="4" t="s">
        <v>232</v>
      </c>
    </row>
    <row r="73" spans="1:9" ht="32.25" thickBot="1" x14ac:dyDescent="0.3">
      <c r="A73" s="36" t="s">
        <v>242</v>
      </c>
      <c r="B73" s="34" t="s">
        <v>121</v>
      </c>
      <c r="D73" s="25" t="s">
        <v>201</v>
      </c>
      <c r="E73" s="17" t="s">
        <v>4</v>
      </c>
      <c r="G73" s="4" t="s">
        <v>233</v>
      </c>
      <c r="H73" s="14" t="s">
        <v>96</v>
      </c>
      <c r="I73" s="4" t="s">
        <v>232</v>
      </c>
    </row>
    <row r="74" spans="1:9" ht="32.25" thickBot="1" x14ac:dyDescent="0.3">
      <c r="A74" s="36" t="s">
        <v>245</v>
      </c>
      <c r="B74" s="34" t="s">
        <v>126</v>
      </c>
      <c r="D74" s="25" t="s">
        <v>202</v>
      </c>
      <c r="E74" s="17" t="s">
        <v>4</v>
      </c>
      <c r="G74" s="4" t="s">
        <v>233</v>
      </c>
      <c r="H74" s="14" t="s">
        <v>96</v>
      </c>
      <c r="I74" s="4" t="s">
        <v>232</v>
      </c>
    </row>
    <row r="75" spans="1:9" ht="32.25" thickBot="1" x14ac:dyDescent="0.3">
      <c r="A75" s="36" t="s">
        <v>243</v>
      </c>
      <c r="B75" s="34" t="s">
        <v>220</v>
      </c>
      <c r="D75" s="25" t="s">
        <v>203</v>
      </c>
      <c r="E75" s="17" t="s">
        <v>4</v>
      </c>
      <c r="G75" s="4" t="s">
        <v>233</v>
      </c>
      <c r="H75" s="14" t="s">
        <v>96</v>
      </c>
      <c r="I75" s="4" t="s">
        <v>232</v>
      </c>
    </row>
    <row r="76" spans="1:9" ht="32.25" thickBot="1" x14ac:dyDescent="0.3">
      <c r="A76" s="36" t="s">
        <v>244</v>
      </c>
      <c r="B76" s="34" t="s">
        <v>128</v>
      </c>
      <c r="D76" s="25" t="s">
        <v>204</v>
      </c>
      <c r="E76" s="17" t="s">
        <v>4</v>
      </c>
      <c r="G76" s="4" t="s">
        <v>233</v>
      </c>
      <c r="H76" s="14" t="s">
        <v>96</v>
      </c>
      <c r="I76" s="4" t="s">
        <v>232</v>
      </c>
    </row>
    <row r="77" spans="1:9" ht="32.25" thickBot="1" x14ac:dyDescent="0.3">
      <c r="A77" s="36" t="s">
        <v>246</v>
      </c>
      <c r="B77" s="34" t="s">
        <v>221</v>
      </c>
      <c r="D77" s="25" t="s">
        <v>205</v>
      </c>
      <c r="E77" s="17" t="s">
        <v>4</v>
      </c>
      <c r="G77" s="4" t="s">
        <v>233</v>
      </c>
      <c r="H77" s="14" t="s">
        <v>96</v>
      </c>
      <c r="I77" s="4" t="s">
        <v>232</v>
      </c>
    </row>
    <row r="78" spans="1:9" ht="32.25" thickBot="1" x14ac:dyDescent="0.3">
      <c r="A78" s="36" t="s">
        <v>247</v>
      </c>
      <c r="B78" s="34" t="s">
        <v>130</v>
      </c>
      <c r="D78" s="25" t="s">
        <v>206</v>
      </c>
      <c r="E78" s="17" t="s">
        <v>4</v>
      </c>
      <c r="G78" s="4" t="s">
        <v>233</v>
      </c>
      <c r="H78" s="14" t="s">
        <v>96</v>
      </c>
      <c r="I78" s="4" t="s">
        <v>232</v>
      </c>
    </row>
    <row r="79" spans="1:9" ht="30.75" thickBot="1" x14ac:dyDescent="0.3">
      <c r="A79" s="36" t="s">
        <v>248</v>
      </c>
      <c r="B79" s="34" t="s">
        <v>132</v>
      </c>
      <c r="D79" s="25" t="s">
        <v>207</v>
      </c>
      <c r="E79" s="17" t="s">
        <v>4</v>
      </c>
      <c r="G79" s="4" t="s">
        <v>233</v>
      </c>
      <c r="H79" s="14" t="s">
        <v>96</v>
      </c>
      <c r="I79" s="4" t="s">
        <v>232</v>
      </c>
    </row>
    <row r="80" spans="1:9" ht="32.25" thickBot="1" x14ac:dyDescent="0.3">
      <c r="A80" s="36" t="s">
        <v>249</v>
      </c>
      <c r="B80" s="34" t="s">
        <v>133</v>
      </c>
      <c r="D80" s="25" t="s">
        <v>208</v>
      </c>
      <c r="E80" s="17" t="s">
        <v>4</v>
      </c>
      <c r="G80" s="4" t="s">
        <v>233</v>
      </c>
      <c r="H80" s="14" t="s">
        <v>96</v>
      </c>
      <c r="I80" s="4" t="s">
        <v>232</v>
      </c>
    </row>
    <row r="81" spans="1:9" ht="32.25" thickBot="1" x14ac:dyDescent="0.3">
      <c r="A81" s="37" t="s">
        <v>250</v>
      </c>
      <c r="B81" s="34" t="s">
        <v>222</v>
      </c>
      <c r="D81" s="25" t="s">
        <v>209</v>
      </c>
      <c r="E81" s="17" t="s">
        <v>251</v>
      </c>
      <c r="G81" s="4" t="s">
        <v>233</v>
      </c>
      <c r="H81" s="14" t="s">
        <v>96</v>
      </c>
      <c r="I81" s="4" t="s">
        <v>232</v>
      </c>
    </row>
    <row r="82" spans="1:9" ht="32.25" thickBot="1" x14ac:dyDescent="0.3">
      <c r="A82" s="36" t="s">
        <v>252</v>
      </c>
      <c r="B82" s="34" t="s">
        <v>223</v>
      </c>
      <c r="D82" s="25" t="s">
        <v>210</v>
      </c>
      <c r="E82" s="17" t="s">
        <v>4</v>
      </c>
      <c r="G82" s="4" t="s">
        <v>233</v>
      </c>
      <c r="H82" s="14" t="s">
        <v>96</v>
      </c>
      <c r="I82" s="4" t="s">
        <v>232</v>
      </c>
    </row>
    <row r="83" spans="1:9" ht="32.25" thickBot="1" x14ac:dyDescent="0.3">
      <c r="A83" s="36" t="s">
        <v>255</v>
      </c>
      <c r="B83" s="34" t="s">
        <v>224</v>
      </c>
      <c r="D83" s="25" t="s">
        <v>211</v>
      </c>
      <c r="E83" s="17" t="s">
        <v>4</v>
      </c>
      <c r="G83" s="4" t="s">
        <v>233</v>
      </c>
      <c r="H83" s="14" t="s">
        <v>96</v>
      </c>
      <c r="I83" s="4" t="s">
        <v>232</v>
      </c>
    </row>
    <row r="84" spans="1:9" ht="32.25" thickBot="1" x14ac:dyDescent="0.3">
      <c r="A84" s="36" t="s">
        <v>254</v>
      </c>
      <c r="B84" s="34" t="s">
        <v>225</v>
      </c>
      <c r="D84" s="32" t="s">
        <v>212</v>
      </c>
      <c r="E84" s="17" t="s">
        <v>4</v>
      </c>
      <c r="G84" s="4" t="s">
        <v>233</v>
      </c>
      <c r="H84" s="14" t="s">
        <v>96</v>
      </c>
      <c r="I84" s="4" t="s">
        <v>232</v>
      </c>
    </row>
    <row r="85" spans="1:9" ht="32.25" thickBot="1" x14ac:dyDescent="0.3">
      <c r="A85" s="36" t="s">
        <v>253</v>
      </c>
      <c r="B85" s="34" t="s">
        <v>226</v>
      </c>
      <c r="D85" s="32" t="s">
        <v>213</v>
      </c>
      <c r="E85" s="17" t="s">
        <v>4</v>
      </c>
      <c r="G85" s="4" t="s">
        <v>233</v>
      </c>
      <c r="H85" s="14" t="s">
        <v>96</v>
      </c>
      <c r="I85" s="4" t="s">
        <v>232</v>
      </c>
    </row>
    <row r="86" spans="1:9" ht="48" thickBot="1" x14ac:dyDescent="0.3">
      <c r="A86" s="36" t="s">
        <v>256</v>
      </c>
      <c r="B86" s="34" t="s">
        <v>227</v>
      </c>
      <c r="D86" s="32" t="s">
        <v>214</v>
      </c>
      <c r="E86" s="17" t="s">
        <v>4</v>
      </c>
      <c r="G86" s="4" t="s">
        <v>233</v>
      </c>
      <c r="H86" s="14" t="s">
        <v>96</v>
      </c>
      <c r="I86" s="4" t="s">
        <v>232</v>
      </c>
    </row>
    <row r="87" spans="1:9" ht="32.25" thickBot="1" x14ac:dyDescent="0.3">
      <c r="A87" s="36" t="s">
        <v>257</v>
      </c>
      <c r="B87" s="34" t="s">
        <v>228</v>
      </c>
      <c r="D87" s="32" t="s">
        <v>215</v>
      </c>
      <c r="E87" s="17" t="s">
        <v>4</v>
      </c>
      <c r="G87" s="4" t="s">
        <v>233</v>
      </c>
      <c r="H87" s="14" t="s">
        <v>96</v>
      </c>
      <c r="I87" s="4" t="s">
        <v>232</v>
      </c>
    </row>
    <row r="88" spans="1:9" ht="32.25" thickBot="1" x14ac:dyDescent="0.3">
      <c r="A88" s="36" t="s">
        <v>258</v>
      </c>
      <c r="B88" s="34" t="s">
        <v>229</v>
      </c>
      <c r="D88" s="32" t="s">
        <v>216</v>
      </c>
      <c r="E88" s="17" t="s">
        <v>4</v>
      </c>
      <c r="G88" s="4" t="s">
        <v>233</v>
      </c>
      <c r="H88" s="14" t="s">
        <v>96</v>
      </c>
      <c r="I88" s="4" t="s">
        <v>232</v>
      </c>
    </row>
    <row r="89" spans="1:9" ht="32.25" thickBot="1" x14ac:dyDescent="0.3">
      <c r="A89" s="36" t="s">
        <v>259</v>
      </c>
      <c r="B89" s="34" t="s">
        <v>125</v>
      </c>
      <c r="D89" s="32" t="s">
        <v>217</v>
      </c>
      <c r="E89" s="17" t="s">
        <v>4</v>
      </c>
      <c r="G89" s="4" t="s">
        <v>233</v>
      </c>
      <c r="H89" s="14" t="s">
        <v>96</v>
      </c>
      <c r="I89" s="4" t="s">
        <v>232</v>
      </c>
    </row>
    <row r="90" spans="1:9" ht="32.25" thickBot="1" x14ac:dyDescent="0.3">
      <c r="A90" s="36" t="s">
        <v>260</v>
      </c>
      <c r="B90" s="34" t="s">
        <v>230</v>
      </c>
      <c r="D90" s="32" t="s">
        <v>218</v>
      </c>
      <c r="E90" s="17" t="s">
        <v>4</v>
      </c>
      <c r="G90" s="4" t="s">
        <v>233</v>
      </c>
      <c r="H90" s="14" t="s">
        <v>96</v>
      </c>
      <c r="I90" s="4" t="s">
        <v>232</v>
      </c>
    </row>
    <row r="91" spans="1:9" ht="32.25" thickBot="1" x14ac:dyDescent="0.3">
      <c r="A91" s="3" t="s">
        <v>261</v>
      </c>
      <c r="B91" s="34" t="s">
        <v>231</v>
      </c>
      <c r="D91" s="32" t="s">
        <v>219</v>
      </c>
      <c r="E91" s="17" t="s">
        <v>4</v>
      </c>
      <c r="G91" s="4" t="s">
        <v>233</v>
      </c>
      <c r="H91" s="14" t="s">
        <v>96</v>
      </c>
      <c r="I91" s="4" t="s">
        <v>232</v>
      </c>
    </row>
    <row r="92" spans="1:9" ht="30" x14ac:dyDescent="0.25">
      <c r="A92" s="36" t="s">
        <v>262</v>
      </c>
      <c r="C92" s="38" t="s">
        <v>264</v>
      </c>
      <c r="D92" s="36" t="s">
        <v>263</v>
      </c>
      <c r="E92" s="17" t="s">
        <v>4</v>
      </c>
      <c r="G92" s="4" t="s">
        <v>265</v>
      </c>
      <c r="H92" s="14" t="s">
        <v>96</v>
      </c>
      <c r="I92" s="22">
        <v>0.05</v>
      </c>
    </row>
  </sheetData>
  <autoFilter ref="A1:I34">
    <sortState ref="A6:I49">
      <sortCondition ref="I1:I34"/>
    </sortState>
  </autoFilter>
  <mergeCells count="9">
    <mergeCell ref="H1:H3"/>
    <mergeCell ref="I1:I3"/>
    <mergeCell ref="D1:D3"/>
    <mergeCell ref="A1:A3"/>
    <mergeCell ref="C1:C3"/>
    <mergeCell ref="E1:E3"/>
    <mergeCell ref="F1:F3"/>
    <mergeCell ref="G1:G3"/>
    <mergeCell ref="B1:B3"/>
  </mergeCells>
  <conditionalFormatting sqref="E4:E30 E32:E92">
    <cfRule type="containsText" dxfId="3" priority="5" operator="containsText" text="не работает">
      <formula>NOT(ISERROR(SEARCH("не работает",E4)))</formula>
    </cfRule>
    <cfRule type="containsText" dxfId="2" priority="6" operator="containsText" text="В работе">
      <formula>NOT(ISERROR(SEARCH("В работе",E4)))</formula>
    </cfRule>
  </conditionalFormatting>
  <conditionalFormatting sqref="E31">
    <cfRule type="containsText" dxfId="1" priority="3" operator="containsText" text="не работает">
      <formula>NOT(ISERROR(SEARCH("не работает",E31)))</formula>
    </cfRule>
    <cfRule type="containsText" dxfId="0" priority="4" operator="containsText" text="В работе">
      <formula>NOT(ISERROR(SEARCH("В работе",E31)))</formula>
    </cfRule>
  </conditionalFormatting>
  <dataValidations count="1">
    <dataValidation type="list" allowBlank="1" showInputMessage="1" showErrorMessage="1" errorTitle="Некорректное значение" error="Значение может быть только &quot;В работе&quot; или &quot;Не работает&quot;" sqref="E4:E31">
      <formula1>$BJ$7:$BJ$8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A99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4" sqref="J4"/>
    </sheetView>
  </sheetViews>
  <sheetFormatPr defaultRowHeight="15" x14ac:dyDescent="0.25"/>
  <cols>
    <col min="1" max="1" width="12.140625" customWidth="1"/>
    <col min="2" max="2" width="25.5703125" customWidth="1"/>
    <col min="3" max="3" width="31.5703125" customWidth="1"/>
    <col min="4" max="4" width="76.28515625" style="42" customWidth="1"/>
    <col min="5" max="5" width="13.5703125" customWidth="1"/>
    <col min="6" max="6" width="14.42578125" style="40" customWidth="1"/>
    <col min="7" max="7" width="27.28515625" customWidth="1"/>
    <col min="8" max="8" width="14.5703125" customWidth="1"/>
    <col min="9" max="9" width="9.42578125" style="35" customWidth="1"/>
  </cols>
  <sheetData>
    <row r="1" spans="1:27" ht="133.15" customHeight="1" x14ac:dyDescent="0.25">
      <c r="A1" s="44" t="s">
        <v>234</v>
      </c>
      <c r="B1" s="44" t="s">
        <v>0</v>
      </c>
      <c r="C1" s="44" t="s">
        <v>1</v>
      </c>
      <c r="D1" s="44" t="s">
        <v>66</v>
      </c>
      <c r="E1" s="44" t="s">
        <v>2</v>
      </c>
      <c r="F1" s="53" t="s">
        <v>3</v>
      </c>
      <c r="G1" s="44" t="s">
        <v>10</v>
      </c>
      <c r="H1" s="44" t="s">
        <v>11</v>
      </c>
      <c r="I1" s="49" t="s">
        <v>93</v>
      </c>
      <c r="J1" s="47" t="s">
        <v>235</v>
      </c>
      <c r="K1" s="48"/>
      <c r="L1" s="48"/>
      <c r="M1" s="48"/>
      <c r="N1" s="48"/>
      <c r="O1" s="48"/>
      <c r="P1" s="52"/>
      <c r="Q1" s="47" t="s">
        <v>236</v>
      </c>
      <c r="R1" s="48"/>
      <c r="S1" s="48"/>
      <c r="T1" s="48"/>
      <c r="U1" s="48"/>
      <c r="V1" s="48"/>
      <c r="W1" s="48"/>
      <c r="X1" s="48"/>
      <c r="Y1" s="48"/>
      <c r="Z1" s="48"/>
    </row>
    <row r="2" spans="1:27" x14ac:dyDescent="0.25">
      <c r="A2" s="45"/>
      <c r="B2" s="45"/>
      <c r="C2" s="45"/>
      <c r="D2" s="45"/>
      <c r="E2" s="45"/>
      <c r="F2" s="54"/>
      <c r="G2" s="45"/>
      <c r="H2" s="45"/>
      <c r="I2" s="50"/>
      <c r="J2" s="44">
        <v>849</v>
      </c>
      <c r="K2" s="44">
        <v>239</v>
      </c>
      <c r="L2" s="44">
        <v>499</v>
      </c>
      <c r="M2" s="44">
        <v>731</v>
      </c>
      <c r="N2" s="44">
        <v>796</v>
      </c>
      <c r="O2" s="44">
        <v>845</v>
      </c>
      <c r="P2" s="44">
        <v>1098</v>
      </c>
      <c r="Q2" s="44">
        <v>443</v>
      </c>
      <c r="R2" s="44">
        <v>941</v>
      </c>
      <c r="S2" s="44">
        <v>466</v>
      </c>
      <c r="T2" s="44">
        <v>648</v>
      </c>
      <c r="U2" s="44">
        <v>846</v>
      </c>
      <c r="V2" s="44">
        <v>950</v>
      </c>
      <c r="W2" s="44">
        <v>832</v>
      </c>
      <c r="X2" s="44">
        <v>964</v>
      </c>
      <c r="Y2" s="44">
        <v>485</v>
      </c>
      <c r="Z2" s="44">
        <v>2005</v>
      </c>
      <c r="AA2" s="44">
        <v>1070</v>
      </c>
    </row>
    <row r="3" spans="1:27" ht="48" customHeight="1" thickBot="1" x14ac:dyDescent="0.3">
      <c r="A3" s="46"/>
      <c r="B3" s="46"/>
      <c r="C3" s="46"/>
      <c r="D3" s="46"/>
      <c r="E3" s="46"/>
      <c r="F3" s="55"/>
      <c r="G3" s="46"/>
      <c r="H3" s="46"/>
      <c r="I3" s="51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</row>
    <row r="4" spans="1:27" ht="15.75" thickBot="1" x14ac:dyDescent="0.3">
      <c r="A4" s="39"/>
      <c r="B4" s="39"/>
      <c r="C4" s="39">
        <f>[1]Лист1!$D$2</f>
        <v>0</v>
      </c>
      <c r="D4" s="43">
        <f>[1]Лист1!$C$2</f>
        <v>0</v>
      </c>
      <c r="F4" s="41">
        <f>[1]Лист1!$B$2</f>
        <v>0</v>
      </c>
      <c r="J4" s="67">
        <f>COUNTIFS(Свод!$A:$A,$F4,Свод!D:D,J$2)</f>
        <v>0</v>
      </c>
      <c r="K4" t="str">
        <f>IF([1]Лист1!$A$2=K2,"да","нет")</f>
        <v>нет</v>
      </c>
      <c r="L4" t="str">
        <f>IF([1]Лист1!$A$2=L2,"да","нет")</f>
        <v>нет</v>
      </c>
      <c r="M4" t="str">
        <f>IF([1]Лист1!$A$2=M2,"да","нет")</f>
        <v>нет</v>
      </c>
      <c r="N4" t="str">
        <f>IF([1]Лист1!$A$2=N2,"да","нет")</f>
        <v>нет</v>
      </c>
      <c r="O4" t="str">
        <f>IF([1]Лист1!$A$2=O2,"да","нет")</f>
        <v>нет</v>
      </c>
      <c r="P4" t="str">
        <f>IF([1]Лист1!$A$2=P2,"да","нет")</f>
        <v>нет</v>
      </c>
      <c r="Q4" t="str">
        <f>IF([1]Лист1!$A$2=Q2,"да","нет")</f>
        <v>нет</v>
      </c>
      <c r="R4" t="str">
        <f>IF([1]Лист1!$A$2=R2,"да","нет")</f>
        <v>нет</v>
      </c>
      <c r="S4" t="str">
        <f>IF([1]Лист1!$A$2=S2,"да","нет")</f>
        <v>нет</v>
      </c>
      <c r="T4" t="str">
        <f>IF([1]Лист1!$A$2=T2,"да","нет")</f>
        <v>нет</v>
      </c>
      <c r="U4" t="str">
        <f>IF([1]Лист1!$A$2=U2,"да","нет")</f>
        <v>нет</v>
      </c>
      <c r="V4" t="str">
        <f>IF([1]Лист1!$A$2=V2,"да","нет")</f>
        <v>нет</v>
      </c>
      <c r="W4" t="str">
        <f>IF([1]Лист1!$A$2=W2,"да","нет")</f>
        <v>нет</v>
      </c>
      <c r="X4" t="str">
        <f>IF([1]Лист1!$A$2=X2,"да","нет")</f>
        <v>нет</v>
      </c>
      <c r="Y4" t="str">
        <f>IF([1]Лист1!$A$2=Y2,"да","нет")</f>
        <v>нет</v>
      </c>
      <c r="Z4" t="str">
        <f>IF([1]Лист1!$A$2=Z2,"да","нет")</f>
        <v>нет</v>
      </c>
      <c r="AA4" t="str">
        <f>IF([1]Лист1!$A$2=AA2,"да","нет")</f>
        <v>нет</v>
      </c>
    </row>
    <row r="5" spans="1:27" ht="15.75" thickBot="1" x14ac:dyDescent="0.3">
      <c r="A5" s="39"/>
      <c r="B5" s="39"/>
      <c r="C5" s="39">
        <f>[1]Лист1!$D$3</f>
        <v>0</v>
      </c>
      <c r="D5" s="43" t="str">
        <f>[1]Лист1!$C$3</f>
        <v>квартира</v>
      </c>
      <c r="F5" s="41" t="str">
        <f>[1]Лист1!$B$3</f>
        <v>улица</v>
      </c>
    </row>
    <row r="6" spans="1:27" ht="15.75" thickBot="1" x14ac:dyDescent="0.3">
      <c r="A6" s="39"/>
      <c r="B6" s="39"/>
      <c r="C6" s="39"/>
      <c r="F6" s="41"/>
    </row>
    <row r="7" spans="1:27" ht="15.75" thickBot="1" x14ac:dyDescent="0.3">
      <c r="A7" s="39"/>
      <c r="B7" s="39"/>
      <c r="C7" s="39"/>
      <c r="F7" s="41"/>
    </row>
    <row r="8" spans="1:27" ht="15.75" thickBot="1" x14ac:dyDescent="0.3">
      <c r="A8" s="39"/>
      <c r="B8" s="39"/>
      <c r="C8" s="39"/>
      <c r="F8" s="41"/>
    </row>
    <row r="9" spans="1:27" ht="15.75" thickBot="1" x14ac:dyDescent="0.3">
      <c r="A9" s="39"/>
      <c r="B9" s="39"/>
      <c r="C9" s="39"/>
      <c r="F9" s="41"/>
    </row>
    <row r="10" spans="1:27" ht="15.75" thickBot="1" x14ac:dyDescent="0.3">
      <c r="A10" s="39"/>
      <c r="B10" s="39"/>
      <c r="C10" s="39"/>
      <c r="F10" s="41"/>
    </row>
    <row r="11" spans="1:27" ht="15.75" thickBot="1" x14ac:dyDescent="0.3">
      <c r="A11" s="39"/>
      <c r="B11" s="39"/>
      <c r="C11" s="39"/>
      <c r="F11" s="41"/>
    </row>
    <row r="12" spans="1:27" ht="15.75" thickBot="1" x14ac:dyDescent="0.3">
      <c r="A12" s="39"/>
      <c r="B12" s="39"/>
      <c r="C12" s="39"/>
      <c r="F12" s="41"/>
    </row>
    <row r="13" spans="1:27" ht="15.75" thickBot="1" x14ac:dyDescent="0.3">
      <c r="A13" s="39"/>
      <c r="B13" s="39"/>
      <c r="C13" s="39"/>
      <c r="F13" s="41"/>
    </row>
    <row r="14" spans="1:27" ht="15.75" thickBot="1" x14ac:dyDescent="0.3">
      <c r="A14" s="39"/>
      <c r="B14" s="39"/>
      <c r="C14" s="39"/>
      <c r="F14" s="41"/>
    </row>
    <row r="15" spans="1:27" ht="15.75" thickBot="1" x14ac:dyDescent="0.3">
      <c r="A15" s="39"/>
      <c r="B15" s="39"/>
      <c r="C15" s="39"/>
      <c r="F15" s="41"/>
    </row>
    <row r="16" spans="1:27" ht="15.75" thickBot="1" x14ac:dyDescent="0.3">
      <c r="A16" s="39"/>
      <c r="B16" s="39"/>
      <c r="C16" s="39"/>
      <c r="F16" s="41"/>
    </row>
    <row r="17" spans="1:6" ht="15.75" thickBot="1" x14ac:dyDescent="0.3">
      <c r="A17" s="39"/>
      <c r="B17" s="39"/>
      <c r="C17" s="39"/>
      <c r="F17" s="41"/>
    </row>
    <row r="18" spans="1:6" ht="15.75" thickBot="1" x14ac:dyDescent="0.3">
      <c r="A18" s="39"/>
      <c r="B18" s="39"/>
      <c r="C18" s="39"/>
      <c r="F18" s="41"/>
    </row>
    <row r="19" spans="1:6" ht="15.75" thickBot="1" x14ac:dyDescent="0.3">
      <c r="A19" s="39"/>
      <c r="B19" s="39"/>
      <c r="C19" s="39"/>
      <c r="F19" s="41"/>
    </row>
    <row r="20" spans="1:6" ht="15.75" thickBot="1" x14ac:dyDescent="0.3">
      <c r="A20" s="39"/>
      <c r="B20" s="39"/>
      <c r="C20" s="39"/>
      <c r="F20" s="41"/>
    </row>
    <row r="21" spans="1:6" ht="15.75" thickBot="1" x14ac:dyDescent="0.3">
      <c r="A21" s="39"/>
      <c r="B21" s="39"/>
      <c r="C21" s="39"/>
      <c r="F21" s="41"/>
    </row>
    <row r="22" spans="1:6" ht="15.75" thickBot="1" x14ac:dyDescent="0.3">
      <c r="A22" s="39"/>
      <c r="B22" s="39"/>
      <c r="C22" s="39"/>
      <c r="F22" s="41"/>
    </row>
    <row r="23" spans="1:6" ht="15.75" thickBot="1" x14ac:dyDescent="0.3">
      <c r="A23" s="39"/>
      <c r="B23" s="39"/>
      <c r="C23" s="39"/>
      <c r="F23" s="41"/>
    </row>
    <row r="24" spans="1:6" ht="15.75" thickBot="1" x14ac:dyDescent="0.3">
      <c r="A24" s="39"/>
      <c r="B24" s="39"/>
      <c r="C24" s="39"/>
      <c r="F24" s="41"/>
    </row>
    <row r="25" spans="1:6" ht="15.75" thickBot="1" x14ac:dyDescent="0.3">
      <c r="A25" s="39"/>
      <c r="B25" s="39"/>
      <c r="C25" s="39"/>
      <c r="F25" s="41"/>
    </row>
    <row r="26" spans="1:6" ht="15.75" thickBot="1" x14ac:dyDescent="0.3">
      <c r="A26" s="39"/>
      <c r="B26" s="39"/>
      <c r="C26" s="39"/>
      <c r="F26" s="41"/>
    </row>
    <row r="27" spans="1:6" ht="15.75" thickBot="1" x14ac:dyDescent="0.3">
      <c r="A27" s="39"/>
      <c r="B27" s="39"/>
      <c r="C27" s="39"/>
      <c r="F27" s="41"/>
    </row>
    <row r="28" spans="1:6" ht="15.75" thickBot="1" x14ac:dyDescent="0.3">
      <c r="A28" s="39"/>
      <c r="B28" s="39"/>
      <c r="C28" s="39"/>
      <c r="F28" s="41"/>
    </row>
    <row r="29" spans="1:6" ht="15.75" thickBot="1" x14ac:dyDescent="0.3">
      <c r="A29" s="39"/>
      <c r="B29" s="39"/>
      <c r="C29" s="39"/>
      <c r="F29" s="41"/>
    </row>
    <row r="30" spans="1:6" ht="15.75" thickBot="1" x14ac:dyDescent="0.3">
      <c r="A30" s="39"/>
      <c r="B30" s="39"/>
      <c r="C30" s="39"/>
      <c r="F30" s="41"/>
    </row>
    <row r="31" spans="1:6" ht="15.75" thickBot="1" x14ac:dyDescent="0.3">
      <c r="A31" s="39"/>
      <c r="B31" s="39"/>
      <c r="C31" s="39"/>
      <c r="F31" s="41"/>
    </row>
    <row r="32" spans="1:6" ht="15.75" thickBot="1" x14ac:dyDescent="0.3">
      <c r="A32" s="39"/>
      <c r="B32" s="39"/>
      <c r="C32" s="39"/>
      <c r="F32" s="41"/>
    </row>
    <row r="33" spans="1:6" ht="15.75" thickBot="1" x14ac:dyDescent="0.3">
      <c r="A33" s="39"/>
      <c r="B33" s="39"/>
      <c r="C33" s="39"/>
      <c r="F33" s="41"/>
    </row>
    <row r="34" spans="1:6" ht="15.75" thickBot="1" x14ac:dyDescent="0.3">
      <c r="A34" s="39"/>
      <c r="B34" s="39"/>
      <c r="C34" s="39"/>
      <c r="F34" s="41"/>
    </row>
    <row r="35" spans="1:6" ht="15.75" thickBot="1" x14ac:dyDescent="0.3">
      <c r="A35" s="39"/>
      <c r="B35" s="39"/>
      <c r="C35" s="39"/>
      <c r="F35" s="41"/>
    </row>
    <row r="36" spans="1:6" ht="15.75" thickBot="1" x14ac:dyDescent="0.3">
      <c r="A36" s="39"/>
      <c r="B36" s="39"/>
      <c r="C36" s="39"/>
      <c r="F36" s="41"/>
    </row>
    <row r="37" spans="1:6" ht="15.75" thickBot="1" x14ac:dyDescent="0.3">
      <c r="A37" s="39"/>
      <c r="B37" s="39"/>
      <c r="C37" s="39"/>
      <c r="F37" s="41"/>
    </row>
    <row r="38" spans="1:6" ht="15.75" thickBot="1" x14ac:dyDescent="0.3">
      <c r="A38" s="39"/>
      <c r="B38" s="39"/>
      <c r="C38" s="39"/>
      <c r="F38" s="41"/>
    </row>
    <row r="39" spans="1:6" ht="15.75" thickBot="1" x14ac:dyDescent="0.3">
      <c r="A39" s="39"/>
      <c r="B39" s="39"/>
      <c r="C39" s="39"/>
      <c r="F39" s="41"/>
    </row>
    <row r="40" spans="1:6" ht="15.75" thickBot="1" x14ac:dyDescent="0.3">
      <c r="A40" s="39"/>
      <c r="B40" s="39"/>
      <c r="C40" s="39"/>
      <c r="F40" s="41"/>
    </row>
    <row r="41" spans="1:6" ht="15.75" thickBot="1" x14ac:dyDescent="0.3">
      <c r="A41" s="39"/>
      <c r="B41" s="39"/>
      <c r="C41" s="39"/>
      <c r="F41" s="41"/>
    </row>
    <row r="42" spans="1:6" ht="15.75" thickBot="1" x14ac:dyDescent="0.3">
      <c r="A42" s="39"/>
      <c r="B42" s="39"/>
      <c r="C42" s="39"/>
      <c r="F42" s="41"/>
    </row>
    <row r="43" spans="1:6" ht="15.75" thickBot="1" x14ac:dyDescent="0.3">
      <c r="A43" s="39"/>
      <c r="B43" s="39"/>
      <c r="C43" s="39"/>
      <c r="F43" s="41"/>
    </row>
    <row r="44" spans="1:6" ht="15.75" thickBot="1" x14ac:dyDescent="0.3">
      <c r="A44" s="39"/>
      <c r="B44" s="39"/>
      <c r="C44" s="39"/>
      <c r="F44" s="41"/>
    </row>
    <row r="45" spans="1:6" ht="15.75" thickBot="1" x14ac:dyDescent="0.3">
      <c r="A45" s="39"/>
      <c r="B45" s="39"/>
      <c r="C45" s="39"/>
      <c r="F45" s="41"/>
    </row>
    <row r="46" spans="1:6" ht="15.75" thickBot="1" x14ac:dyDescent="0.3">
      <c r="A46" s="39"/>
      <c r="B46" s="39"/>
      <c r="C46" s="39"/>
      <c r="F46" s="41"/>
    </row>
    <row r="47" spans="1:6" ht="15.75" thickBot="1" x14ac:dyDescent="0.3">
      <c r="A47" s="39"/>
      <c r="B47" s="39"/>
      <c r="C47" s="39"/>
      <c r="F47" s="41"/>
    </row>
    <row r="48" spans="1:6" ht="15.75" thickBot="1" x14ac:dyDescent="0.3">
      <c r="A48" s="39"/>
      <c r="B48" s="39"/>
      <c r="C48" s="39"/>
      <c r="F48" s="41"/>
    </row>
    <row r="49" spans="1:6" ht="15.75" thickBot="1" x14ac:dyDescent="0.3">
      <c r="A49" s="39"/>
      <c r="B49" s="39"/>
      <c r="C49" s="39"/>
      <c r="F49" s="41"/>
    </row>
    <row r="50" spans="1:6" ht="15.75" thickBot="1" x14ac:dyDescent="0.3">
      <c r="A50" s="39"/>
      <c r="B50" s="39"/>
      <c r="C50" s="39"/>
      <c r="F50" s="41"/>
    </row>
    <row r="51" spans="1:6" ht="15.75" thickBot="1" x14ac:dyDescent="0.3">
      <c r="A51" s="39"/>
      <c r="B51" s="39"/>
      <c r="C51" s="39"/>
      <c r="F51" s="41"/>
    </row>
    <row r="52" spans="1:6" ht="15.75" thickBot="1" x14ac:dyDescent="0.3">
      <c r="A52" s="39"/>
      <c r="B52" s="39"/>
      <c r="C52" s="39"/>
      <c r="F52" s="41"/>
    </row>
    <row r="53" spans="1:6" ht="15.75" thickBot="1" x14ac:dyDescent="0.3">
      <c r="A53" s="39"/>
      <c r="B53" s="39"/>
      <c r="C53" s="39"/>
      <c r="F53" s="41"/>
    </row>
    <row r="54" spans="1:6" ht="15.75" thickBot="1" x14ac:dyDescent="0.3">
      <c r="A54" s="39"/>
      <c r="B54" s="39"/>
      <c r="C54" s="39"/>
      <c r="F54" s="41"/>
    </row>
    <row r="55" spans="1:6" ht="15.75" thickBot="1" x14ac:dyDescent="0.3">
      <c r="A55" s="39"/>
      <c r="B55" s="39"/>
      <c r="C55" s="39"/>
      <c r="F55" s="41"/>
    </row>
    <row r="56" spans="1:6" ht="15.75" thickBot="1" x14ac:dyDescent="0.3">
      <c r="A56" s="39"/>
      <c r="B56" s="39"/>
      <c r="C56" s="39"/>
      <c r="F56" s="41"/>
    </row>
    <row r="57" spans="1:6" ht="15.75" thickBot="1" x14ac:dyDescent="0.3">
      <c r="A57" s="39"/>
      <c r="B57" s="39"/>
      <c r="C57" s="39"/>
      <c r="F57" s="41"/>
    </row>
    <row r="58" spans="1:6" ht="15.75" thickBot="1" x14ac:dyDescent="0.3">
      <c r="A58" s="39"/>
      <c r="B58" s="39"/>
      <c r="C58" s="39"/>
      <c r="F58" s="41"/>
    </row>
    <row r="59" spans="1:6" ht="15.75" thickBot="1" x14ac:dyDescent="0.3">
      <c r="A59" s="39"/>
      <c r="B59" s="39"/>
      <c r="C59" s="39"/>
      <c r="F59" s="41"/>
    </row>
    <row r="60" spans="1:6" ht="15.75" thickBot="1" x14ac:dyDescent="0.3">
      <c r="A60" s="39"/>
      <c r="B60" s="39"/>
      <c r="C60" s="39"/>
      <c r="F60" s="41"/>
    </row>
    <row r="61" spans="1:6" ht="15.75" thickBot="1" x14ac:dyDescent="0.3">
      <c r="A61" s="39"/>
      <c r="B61" s="39"/>
      <c r="C61" s="39"/>
      <c r="F61" s="41"/>
    </row>
    <row r="62" spans="1:6" ht="15.75" thickBot="1" x14ac:dyDescent="0.3">
      <c r="A62" s="39"/>
      <c r="B62" s="39"/>
      <c r="C62" s="39"/>
      <c r="F62" s="41"/>
    </row>
    <row r="63" spans="1:6" ht="15.75" thickBot="1" x14ac:dyDescent="0.3">
      <c r="A63" s="39"/>
      <c r="B63" s="39"/>
      <c r="C63" s="39"/>
      <c r="F63" s="41"/>
    </row>
    <row r="64" spans="1:6" ht="15.75" thickBot="1" x14ac:dyDescent="0.3">
      <c r="A64" s="39"/>
      <c r="B64" s="39"/>
      <c r="C64" s="39"/>
      <c r="F64" s="41"/>
    </row>
    <row r="65" spans="1:6" ht="15.75" thickBot="1" x14ac:dyDescent="0.3">
      <c r="A65" s="39"/>
      <c r="B65" s="39"/>
      <c r="C65" s="39"/>
      <c r="F65" s="41"/>
    </row>
    <row r="66" spans="1:6" ht="15.75" thickBot="1" x14ac:dyDescent="0.3">
      <c r="A66" s="39"/>
      <c r="B66" s="39"/>
      <c r="C66" s="39"/>
      <c r="F66" s="41"/>
    </row>
    <row r="67" spans="1:6" ht="15.75" thickBot="1" x14ac:dyDescent="0.3">
      <c r="A67" s="39"/>
      <c r="B67" s="39"/>
      <c r="C67" s="39"/>
      <c r="F67" s="41"/>
    </row>
    <row r="68" spans="1:6" ht="15.75" thickBot="1" x14ac:dyDescent="0.3">
      <c r="A68" s="39"/>
      <c r="B68" s="39"/>
      <c r="C68" s="39"/>
      <c r="F68" s="41"/>
    </row>
    <row r="69" spans="1:6" ht="15.75" thickBot="1" x14ac:dyDescent="0.3">
      <c r="A69" s="39"/>
      <c r="B69" s="39"/>
      <c r="C69" s="39"/>
      <c r="F69" s="41"/>
    </row>
    <row r="70" spans="1:6" ht="15.75" thickBot="1" x14ac:dyDescent="0.3">
      <c r="A70" s="39"/>
      <c r="B70" s="39"/>
      <c r="C70" s="39"/>
      <c r="F70" s="41"/>
    </row>
    <row r="71" spans="1:6" ht="15.75" thickBot="1" x14ac:dyDescent="0.3">
      <c r="A71" s="39"/>
      <c r="B71" s="39"/>
      <c r="C71" s="39"/>
      <c r="F71" s="41"/>
    </row>
    <row r="72" spans="1:6" ht="15.75" thickBot="1" x14ac:dyDescent="0.3">
      <c r="A72" s="39"/>
      <c r="B72" s="39"/>
      <c r="C72" s="39"/>
      <c r="F72" s="41"/>
    </row>
    <row r="73" spans="1:6" ht="15.75" thickBot="1" x14ac:dyDescent="0.3">
      <c r="A73" s="39"/>
      <c r="B73" s="39"/>
      <c r="C73" s="39"/>
      <c r="F73" s="41"/>
    </row>
    <row r="74" spans="1:6" ht="15.75" thickBot="1" x14ac:dyDescent="0.3">
      <c r="A74" s="39"/>
      <c r="B74" s="39"/>
      <c r="C74" s="39"/>
      <c r="F74" s="41"/>
    </row>
    <row r="75" spans="1:6" ht="15.75" thickBot="1" x14ac:dyDescent="0.3">
      <c r="A75" s="39"/>
      <c r="B75" s="39"/>
      <c r="C75" s="39"/>
      <c r="F75" s="41"/>
    </row>
    <row r="76" spans="1:6" ht="15.75" thickBot="1" x14ac:dyDescent="0.3">
      <c r="A76" s="39"/>
      <c r="B76" s="39"/>
      <c r="C76" s="39"/>
      <c r="F76" s="41"/>
    </row>
    <row r="77" spans="1:6" ht="15.75" thickBot="1" x14ac:dyDescent="0.3">
      <c r="A77" s="39"/>
      <c r="B77" s="39"/>
      <c r="C77" s="39"/>
      <c r="F77" s="41"/>
    </row>
    <row r="78" spans="1:6" ht="15.75" thickBot="1" x14ac:dyDescent="0.3">
      <c r="A78" s="39"/>
      <c r="B78" s="39"/>
      <c r="C78" s="39"/>
      <c r="F78" s="41"/>
    </row>
    <row r="79" spans="1:6" ht="15.75" thickBot="1" x14ac:dyDescent="0.3">
      <c r="A79" s="39"/>
      <c r="B79" s="39"/>
      <c r="C79" s="39"/>
      <c r="F79" s="41"/>
    </row>
    <row r="80" spans="1:6" ht="15.75" thickBot="1" x14ac:dyDescent="0.3">
      <c r="A80" s="39"/>
      <c r="B80" s="39"/>
      <c r="C80" s="39"/>
      <c r="F80" s="41"/>
    </row>
    <row r="81" spans="1:6" ht="15.75" thickBot="1" x14ac:dyDescent="0.3">
      <c r="A81" s="39"/>
      <c r="B81" s="39"/>
      <c r="C81" s="39"/>
      <c r="F81" s="41"/>
    </row>
    <row r="82" spans="1:6" ht="15.75" thickBot="1" x14ac:dyDescent="0.3">
      <c r="A82" s="39"/>
      <c r="B82" s="39"/>
      <c r="C82" s="39"/>
      <c r="F82" s="41"/>
    </row>
    <row r="83" spans="1:6" ht="15.75" thickBot="1" x14ac:dyDescent="0.3">
      <c r="A83" s="39"/>
      <c r="B83" s="39"/>
      <c r="C83" s="39"/>
      <c r="F83" s="41"/>
    </row>
    <row r="84" spans="1:6" ht="15.75" thickBot="1" x14ac:dyDescent="0.3">
      <c r="A84" s="39"/>
      <c r="B84" s="39"/>
      <c r="C84" s="39"/>
      <c r="F84" s="41"/>
    </row>
    <row r="85" spans="1:6" ht="15.75" thickBot="1" x14ac:dyDescent="0.3">
      <c r="A85" s="39"/>
      <c r="B85" s="39"/>
      <c r="C85" s="39"/>
      <c r="F85" s="41"/>
    </row>
    <row r="86" spans="1:6" ht="15.75" thickBot="1" x14ac:dyDescent="0.3">
      <c r="A86" s="39"/>
      <c r="B86" s="39"/>
      <c r="C86" s="39"/>
      <c r="F86" s="41"/>
    </row>
    <row r="87" spans="1:6" ht="15.75" thickBot="1" x14ac:dyDescent="0.3">
      <c r="A87" s="39"/>
      <c r="B87" s="39"/>
      <c r="C87" s="39"/>
      <c r="F87" s="41"/>
    </row>
    <row r="88" spans="1:6" ht="15.75" thickBot="1" x14ac:dyDescent="0.3">
      <c r="A88" s="39"/>
      <c r="B88" s="39"/>
      <c r="C88" s="39"/>
      <c r="F88" s="41"/>
    </row>
    <row r="89" spans="1:6" ht="15.75" thickBot="1" x14ac:dyDescent="0.3">
      <c r="A89" s="39"/>
      <c r="B89" s="39"/>
      <c r="C89" s="39"/>
      <c r="F89" s="41"/>
    </row>
    <row r="90" spans="1:6" ht="15.75" thickBot="1" x14ac:dyDescent="0.3">
      <c r="A90" s="39"/>
      <c r="B90" s="39"/>
      <c r="C90" s="39"/>
      <c r="F90" s="41"/>
    </row>
    <row r="91" spans="1:6" ht="15.75" thickBot="1" x14ac:dyDescent="0.3">
      <c r="A91" s="39"/>
      <c r="B91" s="39"/>
      <c r="C91" s="39"/>
      <c r="F91" s="41"/>
    </row>
    <row r="92" spans="1:6" ht="15.75" thickBot="1" x14ac:dyDescent="0.3">
      <c r="A92" s="39"/>
      <c r="B92" s="39"/>
      <c r="C92" s="39"/>
      <c r="F92" s="41"/>
    </row>
    <row r="93" spans="1:6" ht="15.75" thickBot="1" x14ac:dyDescent="0.3">
      <c r="A93" s="39"/>
      <c r="B93" s="39"/>
      <c r="C93" s="39"/>
      <c r="F93" s="41"/>
    </row>
    <row r="94" spans="1:6" ht="15.75" thickBot="1" x14ac:dyDescent="0.3">
      <c r="A94" s="39"/>
      <c r="B94" s="39"/>
      <c r="C94" s="39"/>
      <c r="F94" s="41"/>
    </row>
    <row r="95" spans="1:6" ht="15.75" thickBot="1" x14ac:dyDescent="0.3">
      <c r="A95" s="39"/>
      <c r="B95" s="39"/>
      <c r="C95" s="39"/>
      <c r="F95" s="41"/>
    </row>
    <row r="96" spans="1:6" ht="15.75" thickBot="1" x14ac:dyDescent="0.3">
      <c r="A96" s="39"/>
      <c r="B96" s="39"/>
      <c r="C96" s="39"/>
      <c r="F96" s="41"/>
    </row>
    <row r="97" spans="1:6" ht="15.75" thickBot="1" x14ac:dyDescent="0.3">
      <c r="A97" s="39"/>
      <c r="B97" s="39"/>
      <c r="C97" s="39"/>
      <c r="F97" s="41"/>
    </row>
    <row r="98" spans="1:6" ht="15.75" thickBot="1" x14ac:dyDescent="0.3">
      <c r="A98" s="39"/>
      <c r="B98" s="39"/>
      <c r="C98" s="39"/>
      <c r="F98" s="41"/>
    </row>
    <row r="99" spans="1:6" ht="15.75" thickBot="1" x14ac:dyDescent="0.3">
      <c r="A99" s="39"/>
      <c r="B99" s="39"/>
      <c r="C99" s="39"/>
      <c r="F99" s="41"/>
    </row>
  </sheetData>
  <autoFilter ref="A1:AA3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</autoFilter>
  <mergeCells count="29">
    <mergeCell ref="F1:F3"/>
    <mergeCell ref="A1:A3"/>
    <mergeCell ref="B1:B3"/>
    <mergeCell ref="C1:C3"/>
    <mergeCell ref="D1:D3"/>
    <mergeCell ref="E1:E3"/>
    <mergeCell ref="G1:G3"/>
    <mergeCell ref="H1:H3"/>
    <mergeCell ref="I1:I3"/>
    <mergeCell ref="J1:P1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Q1:Z1"/>
    <mergeCell ref="AA2:AA3"/>
    <mergeCell ref="U2:U3"/>
    <mergeCell ref="V2:V3"/>
    <mergeCell ref="W2:W3"/>
    <mergeCell ref="X2:X3"/>
    <mergeCell ref="Y2:Y3"/>
    <mergeCell ref="Z2:Z3"/>
    <mergeCell ref="T2:T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</vt:lpstr>
      <vt:lpstr>Наши терминалы на сети партнер.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2018-09-12T13:05:12Z</dcterms:modified>
</cp:coreProperties>
</file>