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 a="1"/>
  <c r="K3" i="1" s="1"/>
  <c r="I3" i="1" s="1" a="1"/>
  <c r="I3" i="1" s="1"/>
  <c r="L3" i="1" a="1"/>
  <c r="L3" i="1" s="1"/>
  <c r="M3" i="1" a="1"/>
  <c r="M3" i="1" s="1"/>
  <c r="N3" i="1" a="1"/>
  <c r="N3" i="1" s="1"/>
  <c r="O3" i="1" a="1"/>
  <c r="O3" i="1" s="1"/>
  <c r="K4" i="1" a="1"/>
  <c r="K4" i="1" s="1"/>
  <c r="I4" i="1" s="1" a="1"/>
  <c r="I4" i="1" s="1"/>
  <c r="L4" i="1" a="1"/>
  <c r="L4" i="1" s="1"/>
  <c r="M4" i="1" a="1"/>
  <c r="M4" i="1" s="1"/>
  <c r="N4" i="1" a="1"/>
  <c r="N4" i="1" s="1"/>
  <c r="O4" i="1" a="1"/>
  <c r="O4" i="1" s="1"/>
  <c r="K5" i="1" a="1"/>
  <c r="K5" i="1" s="1"/>
  <c r="I5" i="1" s="1" a="1"/>
  <c r="I5" i="1" s="1"/>
  <c r="L5" i="1" a="1"/>
  <c r="L5" i="1" s="1"/>
  <c r="M5" i="1" a="1"/>
  <c r="M5" i="1" s="1"/>
  <c r="N5" i="1" a="1"/>
  <c r="N5" i="1" s="1"/>
  <c r="O5" i="1" a="1"/>
  <c r="O5" i="1" s="1"/>
  <c r="K6" i="1" a="1"/>
  <c r="K6" i="1" s="1"/>
  <c r="I6" i="1" s="1" a="1"/>
  <c r="I6" i="1" s="1"/>
  <c r="L6" i="1" a="1"/>
  <c r="L6" i="1" s="1"/>
  <c r="M6" i="1" a="1"/>
  <c r="M6" i="1" s="1"/>
  <c r="N6" i="1" a="1"/>
  <c r="N6" i="1" s="1"/>
  <c r="O6" i="1" a="1"/>
  <c r="O6" i="1" s="1"/>
  <c r="K7" i="1" a="1"/>
  <c r="K7" i="1" s="1"/>
  <c r="I7" i="1" s="1" a="1"/>
  <c r="I7" i="1" s="1"/>
  <c r="L7" i="1" a="1"/>
  <c r="L7" i="1" s="1"/>
  <c r="M7" i="1" a="1"/>
  <c r="M7" i="1" s="1"/>
  <c r="N7" i="1" a="1"/>
  <c r="N7" i="1" s="1"/>
  <c r="O7" i="1" a="1"/>
  <c r="O7" i="1" s="1"/>
  <c r="K8" i="1" a="1"/>
  <c r="K8" i="1" s="1"/>
  <c r="I8" i="1" s="1" a="1"/>
  <c r="I8" i="1" s="1"/>
  <c r="L8" i="1" a="1"/>
  <c r="L8" i="1" s="1"/>
  <c r="M8" i="1" a="1"/>
  <c r="M8" i="1" s="1"/>
  <c r="N8" i="1" a="1"/>
  <c r="N8" i="1" s="1"/>
  <c r="O8" i="1" a="1"/>
  <c r="O8" i="1" s="1"/>
  <c r="K9" i="1" a="1"/>
  <c r="K9" i="1" s="1"/>
  <c r="I9" i="1" s="1" a="1"/>
  <c r="I9" i="1" s="1"/>
  <c r="L9" i="1" a="1"/>
  <c r="L9" i="1" s="1"/>
  <c r="M9" i="1" a="1"/>
  <c r="M9" i="1" s="1"/>
  <c r="N9" i="1" a="1"/>
  <c r="N9" i="1" s="1"/>
  <c r="O9" i="1" a="1"/>
  <c r="O9" i="1" s="1"/>
  <c r="K10" i="1" a="1"/>
  <c r="K10" i="1" s="1"/>
  <c r="I10" i="1" s="1" a="1"/>
  <c r="I10" i="1" s="1"/>
  <c r="L10" i="1" a="1"/>
  <c r="L10" i="1" s="1"/>
  <c r="M10" i="1" a="1"/>
  <c r="M10" i="1" s="1"/>
  <c r="N10" i="1" a="1"/>
  <c r="N10" i="1" s="1"/>
  <c r="O10" i="1" a="1"/>
  <c r="O10" i="1" s="1"/>
  <c r="K11" i="1" a="1"/>
  <c r="K11" i="1" s="1"/>
  <c r="I11" i="1" s="1" a="1"/>
  <c r="I11" i="1" s="1"/>
  <c r="L11" i="1" a="1"/>
  <c r="L11" i="1" s="1"/>
  <c r="M11" i="1" a="1"/>
  <c r="M11" i="1" s="1"/>
  <c r="N11" i="1" a="1"/>
  <c r="N11" i="1" s="1"/>
  <c r="O11" i="1" a="1"/>
  <c r="O11" i="1" s="1"/>
  <c r="K12" i="1" a="1"/>
  <c r="K12" i="1" s="1"/>
  <c r="I12" i="1" s="1" a="1"/>
  <c r="I12" i="1" s="1"/>
  <c r="L12" i="1" a="1"/>
  <c r="L12" i="1" s="1"/>
  <c r="M12" i="1" a="1"/>
  <c r="M12" i="1" s="1"/>
  <c r="N12" i="1" a="1"/>
  <c r="N12" i="1" s="1"/>
  <c r="O12" i="1" a="1"/>
  <c r="O12" i="1" s="1"/>
  <c r="K13" i="1" a="1"/>
  <c r="K13" i="1" s="1"/>
  <c r="I13" i="1" s="1" a="1"/>
  <c r="I13" i="1" s="1"/>
  <c r="L13" i="1" a="1"/>
  <c r="L13" i="1" s="1"/>
  <c r="M13" i="1" a="1"/>
  <c r="M13" i="1" s="1"/>
  <c r="N13" i="1" a="1"/>
  <c r="N13" i="1" s="1"/>
  <c r="O13" i="1" a="1"/>
  <c r="O13" i="1" s="1"/>
  <c r="K14" i="1" a="1"/>
  <c r="K14" i="1" s="1"/>
  <c r="I14" i="1" s="1" a="1"/>
  <c r="I14" i="1" s="1"/>
  <c r="L14" i="1" a="1"/>
  <c r="L14" i="1" s="1"/>
  <c r="M14" i="1" a="1"/>
  <c r="M14" i="1" s="1"/>
  <c r="N14" i="1" a="1"/>
  <c r="N14" i="1" s="1"/>
  <c r="O14" i="1" a="1"/>
  <c r="O14" i="1" s="1"/>
  <c r="L2" i="1" a="1"/>
  <c r="L2" i="1" s="1"/>
  <c r="M2" i="1" a="1"/>
  <c r="M2" i="1" s="1"/>
  <c r="N2" i="1" a="1"/>
  <c r="N2" i="1" s="1"/>
  <c r="O2" i="1" a="1"/>
  <c r="O2" i="1" s="1"/>
  <c r="K2" i="1" a="1"/>
  <c r="K2" i="1" s="1"/>
  <c r="I2" i="1" s="1" a="1"/>
  <c r="I2" i="1" s="1"/>
  <c r="J14" i="1" l="1" a="1"/>
  <c r="J14" i="1" s="1"/>
  <c r="J10" i="1" a="1"/>
  <c r="J10" i="1" s="1"/>
  <c r="J6" i="1" a="1"/>
  <c r="J6" i="1" s="1"/>
  <c r="J13" i="1" a="1"/>
  <c r="J13" i="1" s="1"/>
  <c r="J9" i="1" a="1"/>
  <c r="J9" i="1" s="1"/>
  <c r="J5" i="1" a="1"/>
  <c r="J5" i="1" s="1"/>
  <c r="J12" i="1" a="1"/>
  <c r="J12" i="1" s="1"/>
  <c r="J8" i="1" a="1"/>
  <c r="J8" i="1" s="1"/>
  <c r="J4" i="1" a="1"/>
  <c r="J4" i="1" s="1"/>
  <c r="J11" i="1" a="1"/>
  <c r="J11" i="1" s="1"/>
  <c r="J7" i="1" a="1"/>
  <c r="J7" i="1" s="1"/>
  <c r="J3" i="1" a="1"/>
  <c r="J3" i="1" s="1"/>
  <c r="J2" i="1" a="1"/>
  <c r="J2" i="1" s="1"/>
</calcChain>
</file>

<file path=xl/sharedStrings.xml><?xml version="1.0" encoding="utf-8"?>
<sst xmlns="http://schemas.openxmlformats.org/spreadsheetml/2006/main" count="64" uniqueCount="16">
  <si>
    <t>№</t>
  </si>
  <si>
    <t>Товар</t>
  </si>
  <si>
    <t>Накладная №11 от 01.09.2018</t>
  </si>
  <si>
    <t>К-во</t>
  </si>
  <si>
    <t>Ед</t>
  </si>
  <si>
    <t>Ц</t>
  </si>
  <si>
    <t>И</t>
  </si>
  <si>
    <t>Дерево</t>
  </si>
  <si>
    <t>т</t>
  </si>
  <si>
    <t>Накладная №12 от 01.09.2018</t>
  </si>
  <si>
    <t>Накладная №13 от 01.09.2018</t>
  </si>
  <si>
    <t>Дата</t>
  </si>
  <si>
    <t>№№ накладной и дата</t>
  </si>
  <si>
    <t>Бумага</t>
  </si>
  <si>
    <t>Накладная №14 от 01.09.2018</t>
  </si>
  <si>
    <t>Накладная №15 от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</si>
</sst>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1"/>
  <sheetViews>
    <sheetView tabSelected="1" workbookViewId="0">
      <selection activeCell="K2" sqref="K2"/>
    </sheetView>
  </sheetViews>
  <sheetFormatPr defaultColWidth="11" defaultRowHeight="15.75" x14ac:dyDescent="0.25"/>
  <cols>
    <col min="10" max="10" width="21.875" customWidth="1"/>
  </cols>
  <sheetData>
    <row r="1" spans="2:15" x14ac:dyDescent="0.25">
      <c r="B1" s="3" t="s">
        <v>2</v>
      </c>
      <c r="I1" s="7" t="s">
        <v>11</v>
      </c>
      <c r="J1" s="7" t="s">
        <v>12</v>
      </c>
      <c r="K1" s="7" t="s">
        <v>1</v>
      </c>
      <c r="L1" s="7" t="s">
        <v>3</v>
      </c>
      <c r="M1" s="7" t="s">
        <v>4</v>
      </c>
      <c r="N1" s="7" t="s">
        <v>5</v>
      </c>
      <c r="O1" s="7" t="s">
        <v>6</v>
      </c>
    </row>
    <row r="2" spans="2:15" x14ac:dyDescent="0.25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I2" s="4">
        <f t="array" ref="I2">IF(K2="","",--RIGHTB(LOOKUP(SMALL(IF(N(+B$3:B$21),ROW($1:$19)),ROW(J1)),ROW($1:$19)/(B$2:B$20="№"),B$1:B$19),10))</f>
        <v>43344</v>
      </c>
      <c r="J2" s="2" t="str">
        <f t="array" ref="J2">IF(K2="","",TRIM(LEFTB(SUBSTITUTE(LOOKUP(SMALL(IF(N(+B$3:B$21),ROW($1:$19)),ROW(J1)),ROW($1:$19)/(B$2:B$20="№"),B$1:B$19),"от",REPT(" ",99)),99)))</f>
        <v>Накладная №11</v>
      </c>
      <c r="K2" s="2" t="str">
        <f t="array" ref="K2">IFERROR(INDEX(C:C,SMALL(IF(N(+$B$3:$B$21),ROW($3:$21)),ROW(K1))),"")</f>
        <v>Дерево</v>
      </c>
      <c r="L2" s="2">
        <f t="array" ref="L2">IFERROR(INDEX(D:D,SMALL(IF(N(+$B$3:$B$21),ROW($3:$21)),ROW(L1))),"")</f>
        <v>11</v>
      </c>
      <c r="M2" s="2" t="str">
        <f t="array" ref="M2">IFERROR(INDEX(E:E,SMALL(IF(N(+$B$3:$B$21),ROW($3:$21)),ROW(M1))),"")</f>
        <v>т</v>
      </c>
      <c r="N2" s="2">
        <f t="array" ref="N2">IFERROR(INDEX(F:F,SMALL(IF(N(+$B$3:$B$21),ROW($3:$21)),ROW(N1))),"")</f>
        <v>1</v>
      </c>
      <c r="O2" s="2">
        <f t="array" ref="O2">IFERROR(INDEX(G:G,SMALL(IF(N(+$B$3:$B$21),ROW($3:$21)),ROW(O1))),"")</f>
        <v>100</v>
      </c>
    </row>
    <row r="3" spans="2:15" x14ac:dyDescent="0.25">
      <c r="B3" s="2">
        <v>1</v>
      </c>
      <c r="C3" s="2" t="s">
        <v>7</v>
      </c>
      <c r="D3" s="2">
        <v>11</v>
      </c>
      <c r="E3" s="2" t="s">
        <v>8</v>
      </c>
      <c r="F3" s="2">
        <v>1</v>
      </c>
      <c r="G3" s="2">
        <v>100</v>
      </c>
      <c r="I3" s="4">
        <f t="array" ref="I3">IF(K3="","",--RIGHTB(LOOKUP(SMALL(IF(N(+B$3:B$21),ROW($1:$19)),ROW(J2)),ROW($1:$19)/(B$2:B$20="№"),B$1:B$19),10))</f>
        <v>43344</v>
      </c>
      <c r="J3" s="2" t="str">
        <f t="array" ref="J3">IF(K3="","",TRIM(LEFTB(SUBSTITUTE(LOOKUP(SMALL(IF(N(+B$3:B$21),ROW($1:$19)),ROW(J2)),ROW($1:$19)/(B$2:B$20="№"),B$1:B$19),"от",REPT(" ",99)),99)))</f>
        <v>Накладная №12</v>
      </c>
      <c r="K3" s="2" t="str">
        <f t="array" ref="K3">IFERROR(INDEX(C:C,SMALL(IF(N(+$B$3:$B$21),ROW($3:$21)),ROW(K2))),"")</f>
        <v>Дерево</v>
      </c>
      <c r="L3" s="2">
        <f t="array" ref="L3">IFERROR(INDEX(D:D,SMALL(IF(N(+$B$3:$B$21),ROW($3:$21)),ROW(L2))),"")</f>
        <v>10</v>
      </c>
      <c r="M3" s="2" t="str">
        <f t="array" ref="M3">IFERROR(INDEX(E:E,SMALL(IF(N(+$B$3:$B$21),ROW($3:$21)),ROW(M2))),"")</f>
        <v>т</v>
      </c>
      <c r="N3" s="2">
        <f t="array" ref="N3">IFERROR(INDEX(F:F,SMALL(IF(N(+$B$3:$B$21),ROW($3:$21)),ROW(N2))),"")</f>
        <v>2</v>
      </c>
      <c r="O3" s="2">
        <f t="array" ref="O3">IFERROR(INDEX(G:G,SMALL(IF(N(+$B$3:$B$21),ROW($3:$21)),ROW(O2))),"")</f>
        <v>100</v>
      </c>
    </row>
    <row r="4" spans="2:15" x14ac:dyDescent="0.25">
      <c r="B4" s="3" t="s">
        <v>9</v>
      </c>
      <c r="I4" s="4">
        <f t="array" ref="I4">IF(K4="","",--RIGHTB(LOOKUP(SMALL(IF(N(+B$3:B$21),ROW($1:$19)),ROW(J3)),ROW($1:$19)/(B$2:B$20="№"),B$1:B$19),10))</f>
        <v>43344</v>
      </c>
      <c r="J4" s="2" t="str">
        <f t="array" ref="J4">IF(K4="","",TRIM(LEFTB(SUBSTITUTE(LOOKUP(SMALL(IF(N(+B$3:B$21),ROW($1:$19)),ROW(J3)),ROW($1:$19)/(B$2:B$20="№"),B$1:B$19),"от",REPT(" ",99)),99)))</f>
        <v>Накладная №13</v>
      </c>
      <c r="K4" s="2" t="str">
        <f t="array" ref="K4">IFERROR(INDEX(C:C,SMALL(IF(N(+$B$3:$B$21),ROW($3:$21)),ROW(K3))),"")</f>
        <v>Дерево</v>
      </c>
      <c r="L4" s="2">
        <f t="array" ref="L4">IFERROR(INDEX(D:D,SMALL(IF(N(+$B$3:$B$21),ROW($3:$21)),ROW(L3))),"")</f>
        <v>9</v>
      </c>
      <c r="M4" s="2" t="str">
        <f t="array" ref="M4">IFERROR(INDEX(E:E,SMALL(IF(N(+$B$3:$B$21),ROW($3:$21)),ROW(M3))),"")</f>
        <v>т</v>
      </c>
      <c r="N4" s="2">
        <f t="array" ref="N4">IFERROR(INDEX(F:F,SMALL(IF(N(+$B$3:$B$21),ROW($3:$21)),ROW(N3))),"")</f>
        <v>3</v>
      </c>
      <c r="O4" s="2">
        <f t="array" ref="O4">IFERROR(INDEX(G:G,SMALL(IF(N(+$B$3:$B$21),ROW($3:$21)),ROW(O3))),"")</f>
        <v>100</v>
      </c>
    </row>
    <row r="5" spans="2:15" x14ac:dyDescent="0.25">
      <c r="B5" s="1" t="s">
        <v>0</v>
      </c>
      <c r="C5" s="1" t="s">
        <v>1</v>
      </c>
      <c r="D5" s="1" t="s">
        <v>3</v>
      </c>
      <c r="E5" s="1" t="s">
        <v>4</v>
      </c>
      <c r="F5" s="1" t="s">
        <v>5</v>
      </c>
      <c r="G5" s="1" t="s">
        <v>6</v>
      </c>
      <c r="I5" s="4">
        <f t="array" ref="I5">IF(K5="","",--RIGHTB(LOOKUP(SMALL(IF(N(+B$3:B$21),ROW($1:$19)),ROW(J4)),ROW($1:$19)/(B$2:B$20="№"),B$1:B$19),10))</f>
        <v>43344</v>
      </c>
      <c r="J5" s="2" t="str">
        <f t="array" ref="J5">IF(K5="","",TRIM(LEFTB(SUBSTITUTE(LOOKUP(SMALL(IF(N(+B$3:B$21),ROW($1:$19)),ROW(J4)),ROW($1:$19)/(B$2:B$20="№"),B$1:B$19),"от",REPT(" ",99)),99)))</f>
        <v>Накладная №13</v>
      </c>
      <c r="K5" s="2" t="str">
        <f t="array" ref="K5">IFERROR(INDEX(C:C,SMALL(IF(N(+$B$3:$B$21),ROW($3:$21)),ROW(K4))),"")</f>
        <v>Бумага</v>
      </c>
      <c r="L5" s="2">
        <f t="array" ref="L5">IFERROR(INDEX(D:D,SMALL(IF(N(+$B$3:$B$21),ROW($3:$21)),ROW(L4))),"")</f>
        <v>8</v>
      </c>
      <c r="M5" s="2" t="str">
        <f t="array" ref="M5">IFERROR(INDEX(E:E,SMALL(IF(N(+$B$3:$B$21),ROW($3:$21)),ROW(M4))),"")</f>
        <v>т</v>
      </c>
      <c r="N5" s="2">
        <f t="array" ref="N5">IFERROR(INDEX(F:F,SMALL(IF(N(+$B$3:$B$21),ROW($3:$21)),ROW(N4))),"")</f>
        <v>4</v>
      </c>
      <c r="O5" s="2">
        <f t="array" ref="O5">IFERROR(INDEX(G:G,SMALL(IF(N(+$B$3:$B$21),ROW($3:$21)),ROW(O4))),"")</f>
        <v>300</v>
      </c>
    </row>
    <row r="6" spans="2:15" x14ac:dyDescent="0.25">
      <c r="B6" s="2">
        <v>1</v>
      </c>
      <c r="C6" s="2" t="s">
        <v>7</v>
      </c>
      <c r="D6" s="2">
        <v>10</v>
      </c>
      <c r="E6" s="2" t="s">
        <v>8</v>
      </c>
      <c r="F6" s="2">
        <v>2</v>
      </c>
      <c r="G6" s="2">
        <v>100</v>
      </c>
      <c r="I6" s="4">
        <f t="array" ref="I6">IF(K6="","",--RIGHTB(LOOKUP(SMALL(IF(N(+B$3:B$21),ROW($1:$19)),ROW(J5)),ROW($1:$19)/(B$2:B$20="№"),B$1:B$19),10))</f>
        <v>43344</v>
      </c>
      <c r="J6" s="2" t="str">
        <f t="array" ref="J6">IF(K6="","",TRIM(LEFTB(SUBSTITUTE(LOOKUP(SMALL(IF(N(+B$3:B$21),ROW($1:$19)),ROW(J5)),ROW($1:$19)/(B$2:B$20="№"),B$1:B$19),"от",REPT(" ",99)),99)))</f>
        <v>Накладная №14</v>
      </c>
      <c r="K6" s="2" t="str">
        <f t="array" ref="K6">IFERROR(INDEX(C:C,SMALL(IF(N(+$B$3:$B$21),ROW($3:$21)),ROW(K5))),"")</f>
        <v>Дерево</v>
      </c>
      <c r="L6" s="2">
        <f t="array" ref="L6">IFERROR(INDEX(D:D,SMALL(IF(N(+$B$3:$B$21),ROW($3:$21)),ROW(L5))),"")</f>
        <v>7</v>
      </c>
      <c r="M6" s="2" t="str">
        <f t="array" ref="M6">IFERROR(INDEX(E:E,SMALL(IF(N(+$B$3:$B$21),ROW($3:$21)),ROW(M5))),"")</f>
        <v>т</v>
      </c>
      <c r="N6" s="2">
        <f t="array" ref="N6">IFERROR(INDEX(F:F,SMALL(IF(N(+$B$3:$B$21),ROW($3:$21)),ROW(N5))),"")</f>
        <v>5</v>
      </c>
      <c r="O6" s="2">
        <f t="array" ref="O6">IFERROR(INDEX(G:G,SMALL(IF(N(+$B$3:$B$21),ROW($3:$21)),ROW(O5))),"")</f>
        <v>100</v>
      </c>
    </row>
    <row r="7" spans="2:15" x14ac:dyDescent="0.25">
      <c r="B7" s="3" t="s">
        <v>10</v>
      </c>
      <c r="I7" s="4">
        <f t="array" ref="I7">IF(K7="","",--RIGHTB(LOOKUP(SMALL(IF(N(+B$3:B$21),ROW($1:$19)),ROW(J6)),ROW($1:$19)/(B$2:B$20="№"),B$1:B$19),10))</f>
        <v>43344</v>
      </c>
      <c r="J7" s="2" t="str">
        <f t="array" ref="J7">IF(K7="","",TRIM(LEFTB(SUBSTITUTE(LOOKUP(SMALL(IF(N(+B$3:B$21),ROW($1:$19)),ROW(J6)),ROW($1:$19)/(B$2:B$20="№"),B$1:B$19),"от",REPT(" ",99)),99)))</f>
        <v>Накладная №14</v>
      </c>
      <c r="K7" s="2" t="str">
        <f t="array" ref="K7">IFERROR(INDEX(C:C,SMALL(IF(N(+$B$3:$B$21),ROW($3:$21)),ROW(K6))),"")</f>
        <v>Дерево</v>
      </c>
      <c r="L7" s="2">
        <f t="array" ref="L7">IFERROR(INDEX(D:D,SMALL(IF(N(+$B$3:$B$21),ROW($3:$21)),ROW(L6))),"")</f>
        <v>6</v>
      </c>
      <c r="M7" s="2" t="str">
        <f t="array" ref="M7">IFERROR(INDEX(E:E,SMALL(IF(N(+$B$3:$B$21),ROW($3:$21)),ROW(M6))),"")</f>
        <v>т</v>
      </c>
      <c r="N7" s="2">
        <f t="array" ref="N7">IFERROR(INDEX(F:F,SMALL(IF(N(+$B$3:$B$21),ROW($3:$21)),ROW(N6))),"")</f>
        <v>6</v>
      </c>
      <c r="O7" s="2">
        <f t="array" ref="O7">IFERROR(INDEX(G:G,SMALL(IF(N(+$B$3:$B$21),ROW($3:$21)),ROW(O6))),"")</f>
        <v>100</v>
      </c>
    </row>
    <row r="8" spans="2:15" x14ac:dyDescent="0.25">
      <c r="B8" s="1" t="s">
        <v>0</v>
      </c>
      <c r="C8" s="1" t="s">
        <v>1</v>
      </c>
      <c r="D8" s="1" t="s">
        <v>3</v>
      </c>
      <c r="E8" s="1" t="s">
        <v>4</v>
      </c>
      <c r="F8" s="1" t="s">
        <v>5</v>
      </c>
      <c r="G8" s="1" t="s">
        <v>6</v>
      </c>
      <c r="I8" s="4">
        <f t="array" ref="I8">IF(K8="","",--RIGHTB(LOOKUP(SMALL(IF(N(+B$3:B$21),ROW($1:$19)),ROW(J7)),ROW($1:$19)/(B$2:B$20="№"),B$1:B$19),10))</f>
        <v>43344</v>
      </c>
      <c r="J8" s="2" t="str">
        <f t="array" ref="J8">IF(K8="","",TRIM(LEFTB(SUBSTITUTE(LOOKUP(SMALL(IF(N(+B$3:B$21),ROW($1:$19)),ROW(J7)),ROW($1:$19)/(B$2:B$20="№"),B$1:B$19),"от",REPT(" ",99)),99)))</f>
        <v>Накладная №14</v>
      </c>
      <c r="K8" s="2" t="str">
        <f t="array" ref="K8">IFERROR(INDEX(C:C,SMALL(IF(N(+$B$3:$B$21),ROW($3:$21)),ROW(K7))),"")</f>
        <v>Дерево</v>
      </c>
      <c r="L8" s="2">
        <f t="array" ref="L8">IFERROR(INDEX(D:D,SMALL(IF(N(+$B$3:$B$21),ROW($3:$21)),ROW(L7))),"")</f>
        <v>5</v>
      </c>
      <c r="M8" s="2" t="str">
        <f t="array" ref="M8">IFERROR(INDEX(E:E,SMALL(IF(N(+$B$3:$B$21),ROW($3:$21)),ROW(M7))),"")</f>
        <v>т</v>
      </c>
      <c r="N8" s="2">
        <f t="array" ref="N8">IFERROR(INDEX(F:F,SMALL(IF(N(+$B$3:$B$21),ROW($3:$21)),ROW(N7))),"")</f>
        <v>7</v>
      </c>
      <c r="O8" s="2">
        <f t="array" ref="O8">IFERROR(INDEX(G:G,SMALL(IF(N(+$B$3:$B$21),ROW($3:$21)),ROW(O7))),"")</f>
        <v>100</v>
      </c>
    </row>
    <row r="9" spans="2:15" x14ac:dyDescent="0.25">
      <c r="B9" s="5">
        <v>1</v>
      </c>
      <c r="C9" s="5" t="s">
        <v>7</v>
      </c>
      <c r="D9" s="5">
        <v>9</v>
      </c>
      <c r="E9" s="5" t="s">
        <v>8</v>
      </c>
      <c r="F9" s="5">
        <v>3</v>
      </c>
      <c r="G9" s="5">
        <v>100</v>
      </c>
      <c r="I9" s="4">
        <f t="array" ref="I9">IF(K9="","",--RIGHTB(LOOKUP(SMALL(IF(N(+B$3:B$21),ROW($1:$19)),ROW(J8)),ROW($1:$19)/(B$2:B$20="№"),B$1:B$19),10))</f>
        <v>43344</v>
      </c>
      <c r="J9" s="2" t="str">
        <f t="array" ref="J9">IF(K9="","",TRIM(LEFTB(SUBSTITUTE(LOOKUP(SMALL(IF(N(+B$3:B$21),ROW($1:$19)),ROW(J8)),ROW($1:$19)/(B$2:B$20="№"),B$1:B$19),"от",REPT(" ",99)),99)))</f>
        <v>Накладная №14</v>
      </c>
      <c r="K9" s="2" t="str">
        <f t="array" ref="K9">IFERROR(INDEX(C:C,SMALL(IF(N(+$B$3:$B$21),ROW($3:$21)),ROW(K8))),"")</f>
        <v>Дерево</v>
      </c>
      <c r="L9" s="2">
        <f t="array" ref="L9">IFERROR(INDEX(D:D,SMALL(IF(N(+$B$3:$B$21),ROW($3:$21)),ROW(L8))),"")</f>
        <v>4</v>
      </c>
      <c r="M9" s="2" t="str">
        <f t="array" ref="M9">IFERROR(INDEX(E:E,SMALL(IF(N(+$B$3:$B$21),ROW($3:$21)),ROW(M8))),"")</f>
        <v>т</v>
      </c>
      <c r="N9" s="2">
        <f t="array" ref="N9">IFERROR(INDEX(F:F,SMALL(IF(N(+$B$3:$B$21),ROW($3:$21)),ROW(N8))),"")</f>
        <v>8</v>
      </c>
      <c r="O9" s="2">
        <f t="array" ref="O9">IFERROR(INDEX(G:G,SMALL(IF(N(+$B$3:$B$21),ROW($3:$21)),ROW(O8))),"")</f>
        <v>100</v>
      </c>
    </row>
    <row r="10" spans="2:15" x14ac:dyDescent="0.25">
      <c r="B10" s="5">
        <v>2</v>
      </c>
      <c r="C10" s="6" t="s">
        <v>13</v>
      </c>
      <c r="D10" s="5">
        <v>8</v>
      </c>
      <c r="E10" s="6" t="s">
        <v>8</v>
      </c>
      <c r="F10" s="5">
        <v>4</v>
      </c>
      <c r="G10" s="5">
        <v>300</v>
      </c>
      <c r="I10" s="4">
        <f t="array" ref="I10">IF(K10="","",--RIGHTB(LOOKUP(SMALL(IF(N(+B$3:B$21),ROW($1:$19)),ROW(J9)),ROW($1:$19)/(B$2:B$20="№"),B$1:B$19),10))</f>
        <v>43344</v>
      </c>
      <c r="J10" s="2" t="str">
        <f t="array" ref="J10">IF(K10="","",TRIM(LEFTB(SUBSTITUTE(LOOKUP(SMALL(IF(N(+B$3:B$21),ROW($1:$19)),ROW(J9)),ROW($1:$19)/(B$2:B$20="№"),B$1:B$19),"от",REPT(" ",99)),99)))</f>
        <v>Накладная №14</v>
      </c>
      <c r="K10" s="2" t="str">
        <f t="array" ref="K10">IFERROR(INDEX(C:C,SMALL(IF(N(+$B$3:$B$21),ROW($3:$21)),ROW(K9))),"")</f>
        <v>Дерево</v>
      </c>
      <c r="L10" s="2">
        <f t="array" ref="L10">IFERROR(INDEX(D:D,SMALL(IF(N(+$B$3:$B$21),ROW($3:$21)),ROW(L9))),"")</f>
        <v>3</v>
      </c>
      <c r="M10" s="2" t="str">
        <f t="array" ref="M10">IFERROR(INDEX(E:E,SMALL(IF(N(+$B$3:$B$21),ROW($3:$21)),ROW(M9))),"")</f>
        <v>т</v>
      </c>
      <c r="N10" s="2">
        <f t="array" ref="N10">IFERROR(INDEX(F:F,SMALL(IF(N(+$B$3:$B$21),ROW($3:$21)),ROW(N9))),"")</f>
        <v>9</v>
      </c>
      <c r="O10" s="2">
        <f t="array" ref="O10">IFERROR(INDEX(G:G,SMALL(IF(N(+$B$3:$B$21),ROW($3:$21)),ROW(O9))),"")</f>
        <v>100</v>
      </c>
    </row>
    <row r="11" spans="2:15" x14ac:dyDescent="0.25">
      <c r="B11" s="3" t="s">
        <v>14</v>
      </c>
      <c r="I11" s="4">
        <f t="array" ref="I11">IF(K11="","",--RIGHTB(LOOKUP(SMALL(IF(N(+B$3:B$21),ROW($1:$19)),ROW(J10)),ROW($1:$19)/(B$2:B$20="№"),B$1:B$19),10))</f>
        <v>43344</v>
      </c>
      <c r="J11" s="2" t="str">
        <f t="array" ref="J11">IF(K11="","",TRIM(LEFTB(SUBSTITUTE(LOOKUP(SMALL(IF(N(+B$3:B$21),ROW($1:$19)),ROW(J10)),ROW($1:$19)/(B$2:B$20="№"),B$1:B$19),"от",REPT(" ",99)),99)))</f>
        <v>Накладная №15</v>
      </c>
      <c r="K11" s="2" t="str">
        <f t="array" ref="K11">IFERROR(INDEX(C:C,SMALL(IF(N(+$B$3:$B$21),ROW($3:$21)),ROW(K10))),"")</f>
        <v>Дерево</v>
      </c>
      <c r="L11" s="2">
        <f t="array" ref="L11">IFERROR(INDEX(D:D,SMALL(IF(N(+$B$3:$B$21),ROW($3:$21)),ROW(L10))),"")</f>
        <v>2</v>
      </c>
      <c r="M11" s="2" t="str">
        <f t="array" ref="M11">IFERROR(INDEX(E:E,SMALL(IF(N(+$B$3:$B$21),ROW($3:$21)),ROW(M10))),"")</f>
        <v>т</v>
      </c>
      <c r="N11" s="2">
        <f t="array" ref="N11">IFERROR(INDEX(F:F,SMALL(IF(N(+$B$3:$B$21),ROW($3:$21)),ROW(N10))),"")</f>
        <v>10</v>
      </c>
      <c r="O11" s="2">
        <f t="array" ref="O11">IFERROR(INDEX(G:G,SMALL(IF(N(+$B$3:$B$21),ROW($3:$21)),ROW(O10))),"")</f>
        <v>100</v>
      </c>
    </row>
    <row r="12" spans="2:15" x14ac:dyDescent="0.25">
      <c r="B12" s="1" t="s">
        <v>0</v>
      </c>
      <c r="C12" s="1" t="s">
        <v>1</v>
      </c>
      <c r="D12" s="1" t="s">
        <v>3</v>
      </c>
      <c r="E12" s="1" t="s">
        <v>4</v>
      </c>
      <c r="F12" s="1" t="s">
        <v>5</v>
      </c>
      <c r="G12" s="1" t="s">
        <v>6</v>
      </c>
      <c r="I12" s="4">
        <f t="array" ref="I12">IF(K12="","",--RIGHTB(LOOKUP(SMALL(IF(N(+B$3:B$21),ROW($1:$19)),ROW(J11)),ROW($1:$19)/(B$2:B$20="№"),B$1:B$19),10))</f>
        <v>43344</v>
      </c>
      <c r="J12" s="2" t="str">
        <f t="array" ref="J12">IF(K12="","",TRIM(LEFTB(SUBSTITUTE(LOOKUP(SMALL(IF(N(+B$3:B$21),ROW($1:$19)),ROW(J11)),ROW($1:$19)/(B$2:B$20="№"),B$1:B$19),"от",REPT(" ",99)),99)))</f>
        <v>Накладная №15</v>
      </c>
      <c r="K12" s="2" t="str">
        <f t="array" ref="K12">IFERROR(INDEX(C:C,SMALL(IF(N(+$B$3:$B$21),ROW($3:$21)),ROW(K11))),"")</f>
        <v>Бумага</v>
      </c>
      <c r="L12" s="2">
        <f t="array" ref="L12">IFERROR(INDEX(D:D,SMALL(IF(N(+$B$3:$B$21),ROW($3:$21)),ROW(L11))),"")</f>
        <v>1</v>
      </c>
      <c r="M12" s="2" t="str">
        <f t="array" ref="M12">IFERROR(INDEX(E:E,SMALL(IF(N(+$B$3:$B$21),ROW($3:$21)),ROW(M11))),"")</f>
        <v>т</v>
      </c>
      <c r="N12" s="2">
        <f t="array" ref="N12">IFERROR(INDEX(F:F,SMALL(IF(N(+$B$3:$B$21),ROW($3:$21)),ROW(N11))),"")</f>
        <v>11</v>
      </c>
      <c r="O12" s="2">
        <f t="array" ref="O12">IFERROR(INDEX(G:G,SMALL(IF(N(+$B$3:$B$21),ROW($3:$21)),ROW(O11))),"")</f>
        <v>300</v>
      </c>
    </row>
    <row r="13" spans="2:15" x14ac:dyDescent="0.25">
      <c r="B13" s="2">
        <v>1</v>
      </c>
      <c r="C13" s="2" t="s">
        <v>7</v>
      </c>
      <c r="D13" s="2">
        <v>7</v>
      </c>
      <c r="E13" s="2" t="s">
        <v>8</v>
      </c>
      <c r="F13" s="2">
        <v>5</v>
      </c>
      <c r="G13" s="2">
        <v>100</v>
      </c>
      <c r="I13" s="4" t="str">
        <f t="array" ref="I13">IF(K13="","",--RIGHTB(LOOKUP(SMALL(IF(N(+B$3:B$21),ROW($1:$19)),ROW(J12)),ROW($1:$19)/(B$2:B$20="№"),B$1:B$19),10))</f>
        <v/>
      </c>
      <c r="J13" s="2" t="str">
        <f t="array" ref="J13">IF(K13="","",TRIM(LEFTB(SUBSTITUTE(LOOKUP(SMALL(IF(N(+B$3:B$21),ROW($1:$19)),ROW(J12)),ROW($1:$19)/(B$2:B$20="№"),B$1:B$19),"от",REPT(" ",99)),99)))</f>
        <v/>
      </c>
      <c r="K13" s="2" t="str">
        <f t="array" ref="K13">IFERROR(INDEX(C:C,SMALL(IF(N(+$B$3:$B$21),ROW($3:$21)),ROW(K12))),"")</f>
        <v/>
      </c>
      <c r="L13" s="2" t="str">
        <f t="array" ref="L13">IFERROR(INDEX(D:D,SMALL(IF(N(+$B$3:$B$21),ROW($3:$21)),ROW(L12))),"")</f>
        <v/>
      </c>
      <c r="M13" s="2" t="str">
        <f t="array" ref="M13">IFERROR(INDEX(E:E,SMALL(IF(N(+$B$3:$B$21),ROW($3:$21)),ROW(M12))),"")</f>
        <v/>
      </c>
      <c r="N13" s="2" t="str">
        <f t="array" ref="N13">IFERROR(INDEX(F:F,SMALL(IF(N(+$B$3:$B$21),ROW($3:$21)),ROW(N12))),"")</f>
        <v/>
      </c>
      <c r="O13" s="2" t="str">
        <f t="array" ref="O13">IFERROR(INDEX(G:G,SMALL(IF(N(+$B$3:$B$21),ROW($3:$21)),ROW(O12))),"")</f>
        <v/>
      </c>
    </row>
    <row r="14" spans="2:15" x14ac:dyDescent="0.25">
      <c r="B14" s="2">
        <v>2</v>
      </c>
      <c r="C14" s="2" t="s">
        <v>7</v>
      </c>
      <c r="D14" s="2">
        <v>6</v>
      </c>
      <c r="E14" s="2" t="s">
        <v>8</v>
      </c>
      <c r="F14" s="2">
        <v>6</v>
      </c>
      <c r="G14" s="2">
        <v>100</v>
      </c>
      <c r="I14" s="4" t="str">
        <f t="array" ref="I14">IF(K14="","",--RIGHTB(LOOKUP(SMALL(IF(N(+B$3:B$21),ROW($1:$19)),ROW(J13)),ROW($1:$19)/(B$2:B$20="№"),B$1:B$19),10))</f>
        <v/>
      </c>
      <c r="J14" s="2" t="str">
        <f t="array" ref="J14">IF(K14="","",TRIM(LEFTB(SUBSTITUTE(LOOKUP(SMALL(IF(N(+B$3:B$21),ROW($1:$19)),ROW(J13)),ROW($1:$19)/(B$2:B$20="№"),B$1:B$19),"от",REPT(" ",99)),99)))</f>
        <v/>
      </c>
      <c r="K14" s="2" t="str">
        <f t="array" ref="K14">IFERROR(INDEX(C:C,SMALL(IF(N(+$B$3:$B$21),ROW($3:$21)),ROW(K13))),"")</f>
        <v/>
      </c>
      <c r="L14" s="2" t="str">
        <f t="array" ref="L14">IFERROR(INDEX(D:D,SMALL(IF(N(+$B$3:$B$21),ROW($3:$21)),ROW(L13))),"")</f>
        <v/>
      </c>
      <c r="M14" s="2" t="str">
        <f t="array" ref="M14">IFERROR(INDEX(E:E,SMALL(IF(N(+$B$3:$B$21),ROW($3:$21)),ROW(M13))),"")</f>
        <v/>
      </c>
      <c r="N14" s="2" t="str">
        <f t="array" ref="N14">IFERROR(INDEX(F:F,SMALL(IF(N(+$B$3:$B$21),ROW($3:$21)),ROW(N13))),"")</f>
        <v/>
      </c>
      <c r="O14" s="2" t="str">
        <f t="array" ref="O14">IFERROR(INDEX(G:G,SMALL(IF(N(+$B$3:$B$21),ROW($3:$21)),ROW(O13))),"")</f>
        <v/>
      </c>
    </row>
    <row r="15" spans="2:15" x14ac:dyDescent="0.25">
      <c r="B15" s="2">
        <v>3</v>
      </c>
      <c r="C15" s="2" t="s">
        <v>7</v>
      </c>
      <c r="D15" s="2">
        <v>5</v>
      </c>
      <c r="E15" s="2" t="s">
        <v>8</v>
      </c>
      <c r="F15" s="2">
        <v>7</v>
      </c>
      <c r="G15" s="2">
        <v>100</v>
      </c>
    </row>
    <row r="16" spans="2:15" x14ac:dyDescent="0.25">
      <c r="B16" s="2">
        <v>4</v>
      </c>
      <c r="C16" s="2" t="s">
        <v>7</v>
      </c>
      <c r="D16" s="2">
        <v>4</v>
      </c>
      <c r="E16" s="2" t="s">
        <v>8</v>
      </c>
      <c r="F16" s="2">
        <v>8</v>
      </c>
      <c r="G16" s="2">
        <v>100</v>
      </c>
    </row>
    <row r="17" spans="2:7" x14ac:dyDescent="0.25">
      <c r="B17" s="2">
        <v>5</v>
      </c>
      <c r="C17" s="2" t="s">
        <v>7</v>
      </c>
      <c r="D17" s="2">
        <v>3</v>
      </c>
      <c r="E17" s="2" t="s">
        <v>8</v>
      </c>
      <c r="F17" s="2">
        <v>9</v>
      </c>
      <c r="G17" s="2">
        <v>100</v>
      </c>
    </row>
    <row r="18" spans="2:7" x14ac:dyDescent="0.25">
      <c r="B18" s="3" t="s">
        <v>15</v>
      </c>
    </row>
    <row r="19" spans="2:7" x14ac:dyDescent="0.25">
      <c r="B19" s="1" t="s">
        <v>0</v>
      </c>
      <c r="C19" s="1" t="s">
        <v>1</v>
      </c>
      <c r="D19" s="1" t="s">
        <v>3</v>
      </c>
      <c r="E19" s="1" t="s">
        <v>4</v>
      </c>
      <c r="F19" s="1" t="s">
        <v>5</v>
      </c>
      <c r="G19" s="1" t="s">
        <v>6</v>
      </c>
    </row>
    <row r="20" spans="2:7" x14ac:dyDescent="0.25">
      <c r="B20" s="5">
        <v>1</v>
      </c>
      <c r="C20" s="5" t="s">
        <v>7</v>
      </c>
      <c r="D20" s="5">
        <v>2</v>
      </c>
      <c r="E20" s="5" t="s">
        <v>8</v>
      </c>
      <c r="F20" s="5">
        <v>10</v>
      </c>
      <c r="G20" s="5">
        <v>100</v>
      </c>
    </row>
    <row r="21" spans="2:7" x14ac:dyDescent="0.25">
      <c r="B21" s="5">
        <v>2</v>
      </c>
      <c r="C21" s="6" t="s">
        <v>13</v>
      </c>
      <c r="D21" s="5">
        <v>1</v>
      </c>
      <c r="E21" s="6" t="s">
        <v>8</v>
      </c>
      <c r="F21" s="5">
        <v>11</v>
      </c>
      <c r="G21" s="5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ГАВ</cp:lastModifiedBy>
  <dcterms:created xsi:type="dcterms:W3CDTF">2018-09-06T20:22:42Z</dcterms:created>
  <dcterms:modified xsi:type="dcterms:W3CDTF">2018-09-07T06:46:40Z</dcterms:modified>
</cp:coreProperties>
</file>