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ЭтаКнига"/>
  <bookViews>
    <workbookView xWindow="0" yWindow="0" windowWidth="19440" windowHeight="1281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"/>
  <c r="J7" l="1"/>
  <c r="K8"/>
  <c r="K4"/>
  <c r="K9"/>
  <c r="K5"/>
  <c r="K3"/>
  <c r="K6"/>
  <c r="K7"/>
  <c r="J8"/>
  <c r="J4"/>
  <c r="J9"/>
  <c r="J5"/>
  <c r="J3"/>
  <c r="J6"/>
  <c r="F4" l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"/>
</calcChain>
</file>

<file path=xl/sharedStrings.xml><?xml version="1.0" encoding="utf-8"?>
<sst xmlns="http://schemas.openxmlformats.org/spreadsheetml/2006/main" count="85" uniqueCount="30">
  <si>
    <t>Дата</t>
  </si>
  <si>
    <t xml:space="preserve">Кол-во </t>
  </si>
  <si>
    <t>Паттерн</t>
  </si>
  <si>
    <t>Сумма</t>
  </si>
  <si>
    <t>Buy&amp;GO</t>
  </si>
  <si>
    <t>Sell off</t>
  </si>
  <si>
    <t>Сделка</t>
  </si>
  <si>
    <t>LONG</t>
  </si>
  <si>
    <t>SHORT</t>
  </si>
  <si>
    <t>Stop</t>
  </si>
  <si>
    <t>Market</t>
  </si>
  <si>
    <t>Исходные данные</t>
  </si>
  <si>
    <t>День недели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</si>
  <si>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</si>
  <si>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</si>
  <si>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</si>
  <si>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</si>
  <si>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</si>
  <si>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</si>
  <si>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</si>
  <si>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Кол-во</t>
  </si>
  <si>
    <t>Buy&amp;GO(р)</t>
  </si>
  <si>
    <t>Sell off(р)</t>
  </si>
  <si>
    <t>Stop(р)</t>
  </si>
  <si>
    <t>Market(р)</t>
  </si>
  <si>
    <t>Buy&amp;GO (кол-во)</t>
  </si>
  <si>
    <t>Sell off(кол-во)</t>
  </si>
  <si>
    <t>Stop(кол-во)</t>
  </si>
  <si>
    <t>Market (кол-во)</t>
  </si>
  <si>
    <t>ИТОГОВАЯ ТАБЛИЦА (КОТОРУЮ в РЕЗУЛЬТАТЕ НУЖНО ПОЛУЧИТЬ)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</si>
</sst>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9" xfId="0" applyNumberFormat="1" applyBorder="1"/>
    <xf numFmtId="164" fontId="0" fillId="0" borderId="10" xfId="0" applyNumberFormat="1" applyBorder="1"/>
    <xf numFmtId="14" fontId="0" fillId="0" borderId="11" xfId="0" applyNumberFormat="1" applyBorder="1"/>
    <xf numFmtId="164" fontId="0" fillId="0" borderId="12" xfId="0" applyNumberFormat="1" applyBorder="1"/>
    <xf numFmtId="14" fontId="0" fillId="0" borderId="13" xfId="0" applyNumberFormat="1" applyBorder="1"/>
    <xf numFmtId="0" fontId="0" fillId="0" borderId="14" xfId="0" applyBorder="1" applyAlignment="1">
      <alignment horizontal="center"/>
    </xf>
    <xf numFmtId="164" fontId="0" fillId="0" borderId="15" xfId="0" applyNumberFormat="1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S32"/>
  <sheetViews>
    <sheetView tabSelected="1" workbookViewId="0">
      <selection activeCell="G3" sqref="G3"/>
    </sheetView>
  </sheetViews>
  <sheetFormatPr defaultRowHeight="15"/>
  <cols>
    <col min="1" max="1" width="10.140625" bestFit="1" customWidth="1"/>
    <col min="2" max="4" width="9.140625" style="1"/>
    <col min="5" max="5" width="10.28515625" bestFit="1" customWidth="1"/>
    <col min="7" max="7" width="14.7109375" customWidth="1"/>
    <col min="8" max="8" width="10.28515625" bestFit="1" customWidth="1"/>
    <col min="9" max="9" width="14.7109375" customWidth="1"/>
    <col min="12" max="12" width="12.42578125" customWidth="1"/>
    <col min="13" max="13" width="10" customWidth="1"/>
    <col min="15" max="15" width="9.5703125" customWidth="1"/>
    <col min="16" max="16" width="16.42578125" customWidth="1"/>
    <col min="17" max="17" width="14.42578125" customWidth="1"/>
    <col min="18" max="18" width="12.42578125" customWidth="1"/>
    <col min="19" max="19" width="15.28515625" customWidth="1"/>
  </cols>
  <sheetData>
    <row r="1" spans="1:19" ht="15.75" thickBot="1">
      <c r="A1" s="27" t="s">
        <v>11</v>
      </c>
      <c r="B1" s="28"/>
      <c r="C1" s="28"/>
      <c r="D1" s="28"/>
      <c r="E1" s="29"/>
      <c r="I1" s="30" t="s">
        <v>29</v>
      </c>
      <c r="J1" s="31"/>
      <c r="K1" s="31"/>
      <c r="L1" s="31"/>
      <c r="M1" s="31"/>
      <c r="N1" s="31"/>
      <c r="O1" s="31"/>
      <c r="P1" s="31"/>
      <c r="Q1" s="31"/>
      <c r="R1" s="31"/>
      <c r="S1" s="32"/>
    </row>
    <row r="2" spans="1:19" ht="15.75" thickBot="1">
      <c r="A2" s="3" t="s">
        <v>0</v>
      </c>
      <c r="B2" s="2" t="s">
        <v>1</v>
      </c>
      <c r="C2" s="2" t="s">
        <v>2</v>
      </c>
      <c r="D2" s="2" t="s">
        <v>6</v>
      </c>
      <c r="E2" s="4" t="s">
        <v>3</v>
      </c>
      <c r="I2" s="23" t="s">
        <v>12</v>
      </c>
      <c r="J2" s="24" t="s">
        <v>20</v>
      </c>
      <c r="K2" s="26" t="s">
        <v>3</v>
      </c>
      <c r="L2" s="24" t="s">
        <v>21</v>
      </c>
      <c r="M2" s="24" t="s">
        <v>22</v>
      </c>
      <c r="N2" s="24" t="s">
        <v>23</v>
      </c>
      <c r="O2" s="24" t="s">
        <v>24</v>
      </c>
      <c r="P2" s="24" t="s">
        <v>25</v>
      </c>
      <c r="Q2" s="24" t="s">
        <v>26</v>
      </c>
      <c r="R2" s="24" t="s">
        <v>27</v>
      </c>
      <c r="S2" s="25" t="s">
        <v>28</v>
      </c>
    </row>
    <row r="3" spans="1:19">
      <c r="A3" s="7">
        <v>43222</v>
      </c>
      <c r="B3" s="6">
        <v>2</v>
      </c>
      <c r="C3" s="6" t="s">
        <v>4</v>
      </c>
      <c r="D3" s="6" t="s">
        <v>7</v>
      </c>
      <c r="E3" s="8">
        <v>120</v>
      </c>
      <c r="F3">
        <f>WEEKDAY(A3,2)</f>
        <v>3</v>
      </c>
      <c r="G3" t="str">
        <f>INDEX($I$3:$I$9,MATCH(WEEKDAY(A3,2),$H$3:$H$9))</f>
        <v>Среда</v>
      </c>
      <c r="H3">
        <v>1</v>
      </c>
      <c r="I3" s="20" t="s">
        <v>13</v>
      </c>
      <c r="J3" s="21">
        <f t="shared" ref="J3:J9" si="0">SUMIF($G$3:$G$32,I3,$B$3:$B$32)</f>
        <v>1</v>
      </c>
      <c r="K3" s="21">
        <f>SUMIF($G$3:$G$32,I3,$E$3:$E$32)</f>
        <v>-321</v>
      </c>
      <c r="L3" s="21"/>
      <c r="M3" s="21"/>
      <c r="N3" s="21"/>
      <c r="O3" s="21"/>
      <c r="P3" s="21"/>
      <c r="Q3" s="21"/>
      <c r="R3" s="21"/>
      <c r="S3" s="22"/>
    </row>
    <row r="4" spans="1:19">
      <c r="A4" s="9">
        <v>43222</v>
      </c>
      <c r="B4" s="5">
        <v>3</v>
      </c>
      <c r="C4" s="5" t="s">
        <v>4</v>
      </c>
      <c r="D4" s="5" t="s">
        <v>7</v>
      </c>
      <c r="E4" s="10">
        <v>50</v>
      </c>
      <c r="F4">
        <f t="shared" ref="F4:F32" si="1">WEEKDAY(A4,2)</f>
        <v>3</v>
      </c>
      <c r="G4" t="str">
        <f t="shared" ref="G4:G32" si="2">INDEX($I$3:$I$9,MATCH(WEEKDAY(A4,2),$H$3:$H$9))</f>
        <v>Среда</v>
      </c>
      <c r="H4">
        <v>2</v>
      </c>
      <c r="I4" s="15" t="s">
        <v>14</v>
      </c>
      <c r="J4" s="21">
        <f t="shared" si="0"/>
        <v>9</v>
      </c>
      <c r="K4" s="21">
        <f t="shared" ref="K4:K9" si="3">SUMIF($G$3:$G$32,I4,$E$3:$E$32)</f>
        <v>280</v>
      </c>
      <c r="L4" s="14"/>
      <c r="M4" s="14"/>
      <c r="N4" s="14"/>
      <c r="O4" s="14"/>
      <c r="P4" s="14"/>
      <c r="Q4" s="14"/>
      <c r="R4" s="14"/>
      <c r="S4" s="16"/>
    </row>
    <row r="5" spans="1:19">
      <c r="A5" s="9">
        <v>43222</v>
      </c>
      <c r="B5" s="5">
        <v>1</v>
      </c>
      <c r="C5" s="5" t="s">
        <v>5</v>
      </c>
      <c r="D5" s="5" t="s">
        <v>7</v>
      </c>
      <c r="E5" s="10">
        <v>200</v>
      </c>
      <c r="F5">
        <f t="shared" si="1"/>
        <v>3</v>
      </c>
      <c r="G5" t="str">
        <f t="shared" si="2"/>
        <v>Среда</v>
      </c>
      <c r="H5">
        <v>3</v>
      </c>
      <c r="I5" s="15" t="s">
        <v>15</v>
      </c>
      <c r="J5" s="21">
        <f t="shared" si="0"/>
        <v>20</v>
      </c>
      <c r="K5" s="21">
        <f t="shared" si="3"/>
        <v>326</v>
      </c>
      <c r="L5" s="14"/>
      <c r="M5" s="14"/>
      <c r="N5" s="14"/>
      <c r="O5" s="14"/>
      <c r="P5" s="14"/>
      <c r="Q5" s="14"/>
      <c r="R5" s="14"/>
      <c r="S5" s="16"/>
    </row>
    <row r="6" spans="1:19">
      <c r="A6" s="9">
        <v>43222</v>
      </c>
      <c r="B6" s="5">
        <v>2</v>
      </c>
      <c r="C6" s="5" t="s">
        <v>9</v>
      </c>
      <c r="D6" s="5" t="s">
        <v>8</v>
      </c>
      <c r="E6" s="10">
        <v>-20</v>
      </c>
      <c r="F6">
        <f t="shared" si="1"/>
        <v>3</v>
      </c>
      <c r="G6" t="str">
        <f t="shared" si="2"/>
        <v>Среда</v>
      </c>
      <c r="H6">
        <v>4</v>
      </c>
      <c r="I6" s="15" t="s">
        <v>16</v>
      </c>
      <c r="J6" s="21">
        <f t="shared" si="0"/>
        <v>19</v>
      </c>
      <c r="K6" s="21">
        <f t="shared" si="3"/>
        <v>871</v>
      </c>
      <c r="L6" s="14"/>
      <c r="M6" s="14"/>
      <c r="N6" s="14"/>
      <c r="O6" s="14"/>
      <c r="P6" s="14"/>
      <c r="Q6" s="14"/>
      <c r="R6" s="14"/>
      <c r="S6" s="16"/>
    </row>
    <row r="7" spans="1:19">
      <c r="A7" s="9">
        <v>43223</v>
      </c>
      <c r="B7" s="5">
        <v>3</v>
      </c>
      <c r="C7" s="5" t="s">
        <v>9</v>
      </c>
      <c r="D7" s="5" t="s">
        <v>8</v>
      </c>
      <c r="E7" s="10">
        <v>-300</v>
      </c>
      <c r="F7">
        <f t="shared" si="1"/>
        <v>4</v>
      </c>
      <c r="G7" t="str">
        <f t="shared" si="2"/>
        <v>Четверг</v>
      </c>
      <c r="H7">
        <v>5</v>
      </c>
      <c r="I7" s="15" t="s">
        <v>17</v>
      </c>
      <c r="J7" s="21">
        <f t="shared" si="0"/>
        <v>11</v>
      </c>
      <c r="K7" s="21">
        <f t="shared" si="3"/>
        <v>-245</v>
      </c>
      <c r="L7" s="14"/>
      <c r="M7" s="14"/>
      <c r="N7" s="14"/>
      <c r="O7" s="14"/>
      <c r="P7" s="14"/>
      <c r="Q7" s="14"/>
      <c r="R7" s="14"/>
      <c r="S7" s="16"/>
    </row>
    <row r="8" spans="1:19">
      <c r="A8" s="9">
        <v>43223</v>
      </c>
      <c r="B8" s="5">
        <v>4</v>
      </c>
      <c r="C8" s="5" t="s">
        <v>10</v>
      </c>
      <c r="D8" s="5" t="s">
        <v>7</v>
      </c>
      <c r="E8" s="10">
        <v>140</v>
      </c>
      <c r="F8">
        <f t="shared" si="1"/>
        <v>4</v>
      </c>
      <c r="G8" t="str">
        <f t="shared" si="2"/>
        <v>Четверг</v>
      </c>
      <c r="H8">
        <v>6</v>
      </c>
      <c r="I8" s="15" t="s">
        <v>18</v>
      </c>
      <c r="J8" s="21">
        <f t="shared" si="0"/>
        <v>13</v>
      </c>
      <c r="K8" s="21">
        <f t="shared" si="3"/>
        <v>66</v>
      </c>
      <c r="L8" s="14"/>
      <c r="M8" s="14"/>
      <c r="N8" s="14"/>
      <c r="O8" s="14"/>
      <c r="P8" s="14"/>
      <c r="Q8" s="14"/>
      <c r="R8" s="14"/>
      <c r="S8" s="16"/>
    </row>
    <row r="9" spans="1:19" ht="15.75" thickBot="1">
      <c r="A9" s="9">
        <v>43223</v>
      </c>
      <c r="B9" s="5">
        <v>5</v>
      </c>
      <c r="C9" s="5" t="s">
        <v>10</v>
      </c>
      <c r="D9" s="5" t="s">
        <v>8</v>
      </c>
      <c r="E9" s="10">
        <v>520</v>
      </c>
      <c r="F9">
        <f t="shared" si="1"/>
        <v>4</v>
      </c>
      <c r="G9" t="str">
        <f t="shared" si="2"/>
        <v>Четверг</v>
      </c>
      <c r="H9">
        <v>7</v>
      </c>
      <c r="I9" s="17" t="s">
        <v>19</v>
      </c>
      <c r="J9" s="14">
        <f t="shared" si="0"/>
        <v>26</v>
      </c>
      <c r="K9" s="21">
        <f t="shared" si="3"/>
        <v>816</v>
      </c>
      <c r="L9" s="18"/>
      <c r="M9" s="18"/>
      <c r="N9" s="18"/>
      <c r="O9" s="18"/>
      <c r="P9" s="18"/>
      <c r="Q9" s="18"/>
      <c r="R9" s="18"/>
      <c r="S9" s="19"/>
    </row>
    <row r="10" spans="1:19">
      <c r="A10" s="9">
        <v>43224</v>
      </c>
      <c r="B10" s="5">
        <v>6</v>
      </c>
      <c r="C10" s="5" t="s">
        <v>4</v>
      </c>
      <c r="D10" s="5" t="s">
        <v>8</v>
      </c>
      <c r="E10" s="10">
        <v>312</v>
      </c>
      <c r="F10">
        <f t="shared" si="1"/>
        <v>5</v>
      </c>
      <c r="G10" t="str">
        <f t="shared" si="2"/>
        <v>Пятница</v>
      </c>
    </row>
    <row r="11" spans="1:19">
      <c r="A11" s="9">
        <v>43224</v>
      </c>
      <c r="B11" s="5">
        <v>3</v>
      </c>
      <c r="C11" s="5" t="s">
        <v>5</v>
      </c>
      <c r="D11" s="5" t="s">
        <v>8</v>
      </c>
      <c r="E11" s="10">
        <v>-432</v>
      </c>
      <c r="F11">
        <f t="shared" si="1"/>
        <v>5</v>
      </c>
      <c r="G11" t="str">
        <f t="shared" si="2"/>
        <v>Пятница</v>
      </c>
    </row>
    <row r="12" spans="1:19">
      <c r="A12" s="9">
        <v>43225</v>
      </c>
      <c r="B12" s="5">
        <v>1</v>
      </c>
      <c r="C12" s="5" t="s">
        <v>10</v>
      </c>
      <c r="D12" s="5" t="s">
        <v>7</v>
      </c>
      <c r="E12" s="10">
        <v>-23</v>
      </c>
      <c r="F12">
        <f t="shared" si="1"/>
        <v>6</v>
      </c>
      <c r="G12" t="str">
        <f t="shared" si="2"/>
        <v>Суббота</v>
      </c>
    </row>
    <row r="13" spans="1:19">
      <c r="A13" s="9">
        <v>43225</v>
      </c>
      <c r="B13" s="5">
        <v>2</v>
      </c>
      <c r="C13" s="5" t="s">
        <v>9</v>
      </c>
      <c r="D13" s="5" t="s">
        <v>7</v>
      </c>
      <c r="E13" s="10">
        <v>125</v>
      </c>
      <c r="F13">
        <f t="shared" si="1"/>
        <v>6</v>
      </c>
      <c r="G13" t="str">
        <f t="shared" si="2"/>
        <v>Суббота</v>
      </c>
    </row>
    <row r="14" spans="1:19">
      <c r="A14" s="9">
        <v>43225</v>
      </c>
      <c r="B14" s="5">
        <v>1</v>
      </c>
      <c r="C14" s="5" t="s">
        <v>4</v>
      </c>
      <c r="D14" s="5" t="s">
        <v>7</v>
      </c>
      <c r="E14" s="10">
        <v>-345</v>
      </c>
      <c r="F14">
        <f t="shared" si="1"/>
        <v>6</v>
      </c>
      <c r="G14" t="str">
        <f t="shared" si="2"/>
        <v>Суббота</v>
      </c>
    </row>
    <row r="15" spans="1:19">
      <c r="A15" s="9">
        <v>43226</v>
      </c>
      <c r="B15" s="5">
        <v>3</v>
      </c>
      <c r="C15" s="5" t="s">
        <v>10</v>
      </c>
      <c r="D15" s="5" t="s">
        <v>8</v>
      </c>
      <c r="E15" s="10">
        <v>286</v>
      </c>
      <c r="F15">
        <f t="shared" si="1"/>
        <v>7</v>
      </c>
      <c r="G15" t="str">
        <f t="shared" si="2"/>
        <v>Воскресенье</v>
      </c>
    </row>
    <row r="16" spans="1:19">
      <c r="A16" s="9">
        <v>43226</v>
      </c>
      <c r="B16" s="5">
        <v>2</v>
      </c>
      <c r="C16" s="5" t="s">
        <v>4</v>
      </c>
      <c r="D16" s="5" t="s">
        <v>8</v>
      </c>
      <c r="E16" s="10">
        <v>321</v>
      </c>
      <c r="F16">
        <f t="shared" si="1"/>
        <v>7</v>
      </c>
      <c r="G16" t="str">
        <f t="shared" si="2"/>
        <v>Воскресенье</v>
      </c>
    </row>
    <row r="17" spans="1:7">
      <c r="A17" s="9">
        <v>43227</v>
      </c>
      <c r="B17" s="5">
        <v>1</v>
      </c>
      <c r="C17" s="5" t="s">
        <v>4</v>
      </c>
      <c r="D17" s="5" t="s">
        <v>7</v>
      </c>
      <c r="E17" s="10">
        <v>-321</v>
      </c>
      <c r="F17">
        <f t="shared" si="1"/>
        <v>1</v>
      </c>
      <c r="G17" t="str">
        <f t="shared" si="2"/>
        <v>Понедельник</v>
      </c>
    </row>
    <row r="18" spans="1:7">
      <c r="A18" s="9">
        <v>43228</v>
      </c>
      <c r="B18" s="5">
        <v>5</v>
      </c>
      <c r="C18" s="5" t="s">
        <v>10</v>
      </c>
      <c r="D18" s="5" t="s">
        <v>8</v>
      </c>
      <c r="E18" s="10">
        <v>543</v>
      </c>
      <c r="F18">
        <f t="shared" si="1"/>
        <v>2</v>
      </c>
      <c r="G18" t="str">
        <f t="shared" si="2"/>
        <v>Вторник</v>
      </c>
    </row>
    <row r="19" spans="1:7">
      <c r="A19" s="9">
        <v>43228</v>
      </c>
      <c r="B19" s="5">
        <v>4</v>
      </c>
      <c r="C19" s="5" t="s">
        <v>9</v>
      </c>
      <c r="D19" s="5" t="s">
        <v>7</v>
      </c>
      <c r="E19" s="10">
        <v>-263</v>
      </c>
      <c r="F19">
        <f t="shared" si="1"/>
        <v>2</v>
      </c>
      <c r="G19" t="str">
        <f t="shared" si="2"/>
        <v>Вторник</v>
      </c>
    </row>
    <row r="20" spans="1:7">
      <c r="A20" s="9">
        <v>43229</v>
      </c>
      <c r="B20" s="5">
        <v>5</v>
      </c>
      <c r="C20" s="5" t="s">
        <v>5</v>
      </c>
      <c r="D20" s="5" t="s">
        <v>7</v>
      </c>
      <c r="E20" s="10">
        <v>-163</v>
      </c>
      <c r="F20">
        <f t="shared" si="1"/>
        <v>3</v>
      </c>
      <c r="G20" t="str">
        <f t="shared" si="2"/>
        <v>Среда</v>
      </c>
    </row>
    <row r="21" spans="1:7">
      <c r="A21" s="9">
        <v>43229</v>
      </c>
      <c r="B21" s="5">
        <v>5</v>
      </c>
      <c r="C21" s="5" t="s">
        <v>9</v>
      </c>
      <c r="D21" s="5" t="s">
        <v>7</v>
      </c>
      <c r="E21" s="10">
        <v>-182</v>
      </c>
      <c r="F21">
        <f t="shared" si="1"/>
        <v>3</v>
      </c>
      <c r="G21" t="str">
        <f t="shared" si="2"/>
        <v>Среда</v>
      </c>
    </row>
    <row r="22" spans="1:7">
      <c r="A22" s="9">
        <v>43229</v>
      </c>
      <c r="B22" s="5">
        <v>2</v>
      </c>
      <c r="C22" s="5" t="s">
        <v>10</v>
      </c>
      <c r="D22" s="5" t="s">
        <v>8</v>
      </c>
      <c r="E22" s="10">
        <v>321</v>
      </c>
      <c r="F22">
        <f t="shared" si="1"/>
        <v>3</v>
      </c>
      <c r="G22" t="str">
        <f t="shared" si="2"/>
        <v>Среда</v>
      </c>
    </row>
    <row r="23" spans="1:7">
      <c r="A23" s="9">
        <v>43230</v>
      </c>
      <c r="B23" s="5">
        <v>1</v>
      </c>
      <c r="C23" s="5" t="s">
        <v>10</v>
      </c>
      <c r="D23" s="5" t="s">
        <v>8</v>
      </c>
      <c r="E23" s="10">
        <v>543</v>
      </c>
      <c r="F23">
        <f t="shared" si="1"/>
        <v>4</v>
      </c>
      <c r="G23" t="str">
        <f t="shared" si="2"/>
        <v>Четверг</v>
      </c>
    </row>
    <row r="24" spans="1:7">
      <c r="A24" s="9">
        <v>43230</v>
      </c>
      <c r="B24" s="5">
        <v>6</v>
      </c>
      <c r="C24" s="5" t="s">
        <v>5</v>
      </c>
      <c r="D24" s="5" t="s">
        <v>7</v>
      </c>
      <c r="E24" s="10">
        <v>-32</v>
      </c>
      <c r="F24">
        <f t="shared" si="1"/>
        <v>4</v>
      </c>
      <c r="G24" t="str">
        <f t="shared" si="2"/>
        <v>Четверг</v>
      </c>
    </row>
    <row r="25" spans="1:7">
      <c r="A25" s="9">
        <v>43231</v>
      </c>
      <c r="B25" s="5">
        <v>2</v>
      </c>
      <c r="C25" s="5" t="s">
        <v>10</v>
      </c>
      <c r="D25" s="5" t="s">
        <v>8</v>
      </c>
      <c r="E25" s="10">
        <v>-125</v>
      </c>
      <c r="F25">
        <f t="shared" si="1"/>
        <v>5</v>
      </c>
      <c r="G25" t="str">
        <f t="shared" si="2"/>
        <v>Пятница</v>
      </c>
    </row>
    <row r="26" spans="1:7">
      <c r="A26" s="9">
        <v>43232</v>
      </c>
      <c r="B26" s="5">
        <v>1</v>
      </c>
      <c r="C26" s="5" t="s">
        <v>4</v>
      </c>
      <c r="D26" s="5" t="s">
        <v>7</v>
      </c>
      <c r="E26" s="10">
        <v>187</v>
      </c>
      <c r="F26">
        <f t="shared" si="1"/>
        <v>6</v>
      </c>
      <c r="G26" t="str">
        <f t="shared" si="2"/>
        <v>Суббота</v>
      </c>
    </row>
    <row r="27" spans="1:7">
      <c r="A27" s="9">
        <v>43232</v>
      </c>
      <c r="B27" s="5">
        <v>3</v>
      </c>
      <c r="C27" s="5" t="s">
        <v>4</v>
      </c>
      <c r="D27" s="5" t="s">
        <v>8</v>
      </c>
      <c r="E27" s="10">
        <v>245</v>
      </c>
      <c r="F27">
        <f t="shared" si="1"/>
        <v>6</v>
      </c>
      <c r="G27" t="str">
        <f t="shared" si="2"/>
        <v>Суббота</v>
      </c>
    </row>
    <row r="28" spans="1:7">
      <c r="A28" s="9">
        <v>43232</v>
      </c>
      <c r="B28" s="5">
        <v>5</v>
      </c>
      <c r="C28" s="5" t="s">
        <v>10</v>
      </c>
      <c r="D28" s="5" t="s">
        <v>7</v>
      </c>
      <c r="E28" s="10">
        <v>-123</v>
      </c>
      <c r="F28">
        <f t="shared" si="1"/>
        <v>6</v>
      </c>
      <c r="G28" t="str">
        <f t="shared" si="2"/>
        <v>Суббота</v>
      </c>
    </row>
    <row r="29" spans="1:7">
      <c r="A29" s="9">
        <v>43233</v>
      </c>
      <c r="B29" s="5">
        <v>5</v>
      </c>
      <c r="C29" s="5" t="s">
        <v>9</v>
      </c>
      <c r="D29" s="5" t="s">
        <v>8</v>
      </c>
      <c r="E29" s="10">
        <v>342</v>
      </c>
      <c r="F29">
        <f t="shared" si="1"/>
        <v>7</v>
      </c>
      <c r="G29" t="str">
        <f t="shared" si="2"/>
        <v>Воскресенье</v>
      </c>
    </row>
    <row r="30" spans="1:7">
      <c r="A30" s="9">
        <v>43233</v>
      </c>
      <c r="B30" s="5">
        <v>6</v>
      </c>
      <c r="C30" s="5" t="s">
        <v>5</v>
      </c>
      <c r="D30" s="5" t="s">
        <v>7</v>
      </c>
      <c r="E30" s="10">
        <v>452</v>
      </c>
      <c r="F30">
        <f t="shared" si="1"/>
        <v>7</v>
      </c>
      <c r="G30" t="str">
        <f t="shared" si="2"/>
        <v>Воскресенье</v>
      </c>
    </row>
    <row r="31" spans="1:7">
      <c r="A31" s="9">
        <v>43233</v>
      </c>
      <c r="B31" s="5">
        <v>7</v>
      </c>
      <c r="C31" s="5" t="s">
        <v>10</v>
      </c>
      <c r="D31" s="5" t="s">
        <v>8</v>
      </c>
      <c r="E31" s="10">
        <v>-132</v>
      </c>
      <c r="F31">
        <f t="shared" si="1"/>
        <v>7</v>
      </c>
      <c r="G31" t="str">
        <f t="shared" si="2"/>
        <v>Воскресенье</v>
      </c>
    </row>
    <row r="32" spans="1:7" ht="15.75" thickBot="1">
      <c r="A32" s="11">
        <v>43233</v>
      </c>
      <c r="B32" s="12">
        <v>3</v>
      </c>
      <c r="C32" s="12" t="s">
        <v>4</v>
      </c>
      <c r="D32" s="12" t="s">
        <v>8</v>
      </c>
      <c r="E32" s="13">
        <v>-453</v>
      </c>
      <c r="F32">
        <f t="shared" si="1"/>
        <v>7</v>
      </c>
      <c r="G32" t="str">
        <f t="shared" si="2"/>
        <v>Воскресенье</v>
      </c>
    </row>
  </sheetData>
  <mergeCells count="2">
    <mergeCell ref="A1:E1"/>
    <mergeCell ref="I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Jonny</dc:creator>
  <cp:lastModifiedBy>AnimaSola</cp:lastModifiedBy>
  <dcterms:created xsi:type="dcterms:W3CDTF">2018-09-09T13:57:28Z</dcterms:created>
  <dcterms:modified xsi:type="dcterms:W3CDTF">2018-09-09T15:40:48Z</dcterms:modified>
</cp:coreProperties>
</file>