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265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Q11" i="3"/>
  <c r="P11"/>
  <c r="O11"/>
  <c r="N11"/>
  <c r="M11"/>
  <c r="L11"/>
  <c r="K11"/>
  <c r="J11"/>
  <c r="I11"/>
  <c r="G11"/>
  <c r="F11"/>
  <c r="E11"/>
  <c r="D11"/>
  <c r="D10" i="2" l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B13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H11" i="3" s="1"/>
  <c r="I8" i="2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2" i="3" l="1"/>
  <c r="C11"/>
  <c r="B12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D12" i="3" l="1"/>
  <c r="T12"/>
  <c r="E12"/>
  <c r="U12"/>
  <c r="F12"/>
  <c r="V12"/>
  <c r="G12"/>
  <c r="AA12"/>
  <c r="X12"/>
  <c r="I12"/>
  <c r="Y12"/>
  <c r="J12"/>
  <c r="Z12"/>
  <c r="W12"/>
  <c r="O12"/>
  <c r="H12"/>
  <c r="L12"/>
  <c r="AB12"/>
  <c r="M12"/>
  <c r="AC12"/>
  <c r="N12"/>
  <c r="AD12"/>
  <c r="S12"/>
  <c r="AE12"/>
  <c r="P12"/>
  <c r="AF12"/>
  <c r="Q12"/>
  <c r="AG12"/>
  <c r="R12"/>
  <c r="AH12"/>
  <c r="K12"/>
  <c r="D16"/>
  <c r="T16"/>
  <c r="E16"/>
  <c r="U16"/>
  <c r="F16"/>
  <c r="V16"/>
  <c r="K16"/>
  <c r="AE16"/>
  <c r="J14"/>
  <c r="Z14"/>
  <c r="K14"/>
  <c r="AA14"/>
  <c r="L14"/>
  <c r="AB14"/>
  <c r="E14"/>
  <c r="Q14"/>
  <c r="AD11"/>
  <c r="AB11"/>
  <c r="W11"/>
  <c r="U11"/>
  <c r="AC11"/>
  <c r="P20"/>
  <c r="I20"/>
  <c r="Y20"/>
  <c r="J20"/>
  <c r="Z20"/>
  <c r="K20"/>
  <c r="AA20"/>
  <c r="F21"/>
  <c r="V21"/>
  <c r="D21"/>
  <c r="Y21"/>
  <c r="S21"/>
  <c r="P21"/>
  <c r="Q21"/>
  <c r="L21"/>
  <c r="I17"/>
  <c r="Y17"/>
  <c r="J17"/>
  <c r="Z17"/>
  <c r="K17"/>
  <c r="AA17"/>
  <c r="P17"/>
  <c r="T17"/>
  <c r="M13"/>
  <c r="AC13"/>
  <c r="N13"/>
  <c r="AD13"/>
  <c r="O13"/>
  <c r="AE13"/>
  <c r="AB13"/>
  <c r="T13"/>
  <c r="S22"/>
  <c r="E22"/>
  <c r="Z22"/>
  <c r="N22"/>
  <c r="Q22"/>
  <c r="M22"/>
  <c r="T22"/>
  <c r="F18"/>
  <c r="V18"/>
  <c r="G18"/>
  <c r="W18"/>
  <c r="H18"/>
  <c r="X18"/>
  <c r="AC18"/>
  <c r="AG18"/>
  <c r="K19"/>
  <c r="AA19"/>
  <c r="L19"/>
  <c r="AB19"/>
  <c r="M19"/>
  <c r="AC19"/>
  <c r="R19"/>
  <c r="V19"/>
  <c r="O15"/>
  <c r="AE15"/>
  <c r="P15"/>
  <c r="AF15"/>
  <c r="Q15"/>
  <c r="AG15"/>
  <c r="AD15"/>
  <c r="H16"/>
  <c r="X16"/>
  <c r="I16"/>
  <c r="Y16"/>
  <c r="J16"/>
  <c r="Z16"/>
  <c r="AA16"/>
  <c r="G16"/>
  <c r="N14"/>
  <c r="AD14"/>
  <c r="O14"/>
  <c r="AE14"/>
  <c r="P14"/>
  <c r="AF14"/>
  <c r="M14"/>
  <c r="AG14"/>
  <c r="R11"/>
  <c r="AH11"/>
  <c r="AA11"/>
  <c r="T11"/>
  <c r="AG11"/>
  <c r="D20"/>
  <c r="T20"/>
  <c r="M20"/>
  <c r="AC20"/>
  <c r="N20"/>
  <c r="AD20"/>
  <c r="AH20"/>
  <c r="G20"/>
  <c r="J21"/>
  <c r="Z21"/>
  <c r="I21"/>
  <c r="AE21"/>
  <c r="AC21"/>
  <c r="U21"/>
  <c r="M21"/>
  <c r="AB21"/>
  <c r="M17"/>
  <c r="AC17"/>
  <c r="N17"/>
  <c r="AD17"/>
  <c r="O17"/>
  <c r="AE17"/>
  <c r="AF17"/>
  <c r="H17"/>
  <c r="Q13"/>
  <c r="AG13"/>
  <c r="R13"/>
  <c r="AH13"/>
  <c r="S13"/>
  <c r="H13"/>
  <c r="D13"/>
  <c r="G22"/>
  <c r="W22"/>
  <c r="J22"/>
  <c r="AF22"/>
  <c r="Y22"/>
  <c r="V22"/>
  <c r="AC22"/>
  <c r="AD22"/>
  <c r="J18"/>
  <c r="Z18"/>
  <c r="K18"/>
  <c r="AA18"/>
  <c r="L18"/>
  <c r="AB18"/>
  <c r="I18"/>
  <c r="E18"/>
  <c r="O19"/>
  <c r="AE19"/>
  <c r="P19"/>
  <c r="L16"/>
  <c r="M16"/>
  <c r="N16"/>
  <c r="W16"/>
  <c r="R14"/>
  <c r="S14"/>
  <c r="T14"/>
  <c r="AC14"/>
  <c r="V11"/>
  <c r="AE11"/>
  <c r="X11"/>
  <c r="X20"/>
  <c r="AG20"/>
  <c r="O20"/>
  <c r="W20"/>
  <c r="AD21"/>
  <c r="W21"/>
  <c r="AA21"/>
  <c r="H21"/>
  <c r="AG17"/>
  <c r="AH17"/>
  <c r="L17"/>
  <c r="E13"/>
  <c r="F13"/>
  <c r="G13"/>
  <c r="X13"/>
  <c r="K22"/>
  <c r="P22"/>
  <c r="F22"/>
  <c r="AH22"/>
  <c r="N18"/>
  <c r="O18"/>
  <c r="P18"/>
  <c r="Y18"/>
  <c r="S19"/>
  <c r="T19"/>
  <c r="I19"/>
  <c r="AG19"/>
  <c r="J19"/>
  <c r="K15"/>
  <c r="D15"/>
  <c r="X15"/>
  <c r="M15"/>
  <c r="J15"/>
  <c r="AH15"/>
  <c r="F19"/>
  <c r="H15"/>
  <c r="U15"/>
  <c r="Z15"/>
  <c r="AB16"/>
  <c r="D14"/>
  <c r="H20"/>
  <c r="R20"/>
  <c r="N21"/>
  <c r="E21"/>
  <c r="Q17"/>
  <c r="S17"/>
  <c r="X17"/>
  <c r="V13"/>
  <c r="P13"/>
  <c r="H22"/>
  <c r="R22"/>
  <c r="AD18"/>
  <c r="AF18"/>
  <c r="D19"/>
  <c r="U19"/>
  <c r="Z19"/>
  <c r="L15"/>
  <c r="Y15"/>
  <c r="V15"/>
  <c r="AG16"/>
  <c r="F14"/>
  <c r="G14"/>
  <c r="Y14"/>
  <c r="U20"/>
  <c r="AE20"/>
  <c r="R21"/>
  <c r="K21"/>
  <c r="U17"/>
  <c r="W17"/>
  <c r="Y13"/>
  <c r="AA13"/>
  <c r="AF13"/>
  <c r="X22"/>
  <c r="I22"/>
  <c r="D18"/>
  <c r="G19"/>
  <c r="E19"/>
  <c r="Y19"/>
  <c r="G15"/>
  <c r="T15"/>
  <c r="AC15"/>
  <c r="P16"/>
  <c r="Q16"/>
  <c r="R16"/>
  <c r="O16"/>
  <c r="V14"/>
  <c r="W14"/>
  <c r="X14"/>
  <c r="U14"/>
  <c r="Z11"/>
  <c r="Y11"/>
  <c r="E20"/>
  <c r="F20"/>
  <c r="AB20"/>
  <c r="AF20"/>
  <c r="AH21"/>
  <c r="AG21"/>
  <c r="AF21"/>
  <c r="E17"/>
  <c r="F17"/>
  <c r="G17"/>
  <c r="AB17"/>
  <c r="I13"/>
  <c r="J13"/>
  <c r="K13"/>
  <c r="L13"/>
  <c r="O22"/>
  <c r="U22"/>
  <c r="L22"/>
  <c r="D22"/>
  <c r="R18"/>
  <c r="S18"/>
  <c r="T18"/>
  <c r="Q18"/>
  <c r="W19"/>
  <c r="X19"/>
  <c r="Q19"/>
  <c r="N19"/>
  <c r="S15"/>
  <c r="AB15"/>
  <c r="F15"/>
  <c r="AC16"/>
  <c r="AD16"/>
  <c r="S16"/>
  <c r="AH14"/>
  <c r="I14"/>
  <c r="AF11"/>
  <c r="Q20"/>
  <c r="S20"/>
  <c r="O21"/>
  <c r="X21"/>
  <c r="R17"/>
  <c r="U13"/>
  <c r="W13"/>
  <c r="AA22"/>
  <c r="AB22"/>
  <c r="AE18"/>
  <c r="U18"/>
  <c r="AF19"/>
  <c r="AD19"/>
  <c r="W15"/>
  <c r="E15"/>
  <c r="N15"/>
  <c r="AF16"/>
  <c r="AH16"/>
  <c r="H14"/>
  <c r="S11"/>
  <c r="L20"/>
  <c r="V20"/>
  <c r="T21"/>
  <c r="G21"/>
  <c r="V17"/>
  <c r="D17"/>
  <c r="Z13"/>
  <c r="AE22"/>
  <c r="AG22"/>
  <c r="AH18"/>
  <c r="M18"/>
  <c r="H19"/>
  <c r="AH19"/>
  <c r="AA15"/>
  <c r="I15"/>
  <c r="R15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J12"/>
  <c r="AJ23" s="1"/>
  <c r="AK12"/>
  <c r="AK23" s="1"/>
  <c r="AN12" l="1"/>
  <c r="AN23" s="1"/>
  <c r="AP12"/>
  <c r="AP23" s="1"/>
  <c r="AR12"/>
  <c r="AR23" s="1"/>
</calcChain>
</file>

<file path=xl/sharedStrings.xml><?xml version="1.0" encoding="utf-8"?>
<sst xmlns="http://schemas.openxmlformats.org/spreadsheetml/2006/main" count="209" uniqueCount="94">
  <si>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</si>
  <si>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</si>
  <si>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</si>
  <si>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</si>
  <si>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</si>
  <si>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</si>
  <si>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</si>
  <si>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</si>
  <si>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</si>
  <si>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</si>
  <si>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</si>
  <si>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</si>
  <si>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</si>
  <si>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</si>
  <si>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</si>
  <si>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</si>
  <si>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</si>
  <si>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</si>
  <si>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</si>
  <si>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</si>
  <si>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</si>
  <si>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</si>
  <si>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</si>
  <si>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</si>
  <si>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</si>
  <si>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</si>
  <si>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</si>
  <si>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</si>
  <si>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</si>
  <si>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</si>
  <si>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</si>
  <si>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</si>
  <si>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</si>
  <si>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</si>
  <si>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</si>
  <si>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</si>
  <si>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</si>
  <si>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</si>
  <si>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</si>
  <si>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</si>
  <si>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</si>
  <si>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</si>
  <si>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</si>
  <si>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</si>
  <si>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</si>
  <si>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</si>
  <si>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</si>
  <si>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</si>
  <si>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</si>
  <si>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</si>
  <si>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</si>
  <si>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</si>
  <si>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</si>
  <si>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</si>
  <si>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</si>
  <si>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</si>
  <si>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</si>
  <si>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</si>
  <si>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</si>
  <si>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</si>
  <si>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</si>
  <si>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</si>
  <si>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</si>
  <si>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</si>
  <si>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</si>
  <si>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</si>
  <si>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</si>
  <si>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</si>
  <si>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</si>
  <si>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</si>
  <si>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</si>
  <si>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</si>
  <si>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</si>
  <si>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</si>
  <si>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</si>
  <si>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</si>
  <si>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</si>
  <si>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</si>
  <si>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</si>
  <si>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</si>
  <si>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</si>
  <si>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</si>
  <si>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</si>
  <si>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</si>
  <si>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</si>
  <si>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</si>
  <si>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</si>
  <si>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</si>
  <si>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</si>
  <si>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</si>
  <si>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</si>
  <si>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</si>
  <si>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</si>
  <si>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22.08.2018-25.08.2018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</si>
</sst>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8"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 чтобы командировочные (Буква "К" ) отражалась на выходные и праздничные  дни. Т.е если сотрудник находиться в комнадировке с 15.08.2018г по 21.08.2018г и на этот период выпадают выходные и празничные, проставлялась командировка. 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14</xdr:row>
      <xdr:rowOff>137224</xdr:rowOff>
    </xdr:from>
    <xdr:to>
      <xdr:col>6</xdr:col>
      <xdr:colOff>177586</xdr:colOff>
      <xdr:row>24</xdr:row>
      <xdr:rowOff>80720</xdr:rowOff>
    </xdr:to>
    <xdr:cxnSp macro="">
      <xdr:nvCxnSpPr>
        <xdr:cNvPr id="10" name="Прямая со стрелкой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14</xdr:row>
      <xdr:rowOff>96864</xdr:rowOff>
    </xdr:from>
    <xdr:to>
      <xdr:col>7</xdr:col>
      <xdr:colOff>185658</xdr:colOff>
      <xdr:row>24</xdr:row>
      <xdr:rowOff>56504</xdr:rowOff>
    </xdr:to>
    <xdr:cxnSp macro="">
      <xdr:nvCxnSpPr>
        <xdr:cNvPr id="12" name="Прямая со стрелко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14</xdr:row>
      <xdr:rowOff>88793</xdr:rowOff>
    </xdr:from>
    <xdr:to>
      <xdr:col>13</xdr:col>
      <xdr:colOff>80721</xdr:colOff>
      <xdr:row>24</xdr:row>
      <xdr:rowOff>16145</xdr:rowOff>
    </xdr:to>
    <xdr:cxnSp macro="">
      <xdr:nvCxnSpPr>
        <xdr:cNvPr id="14" name="Прямая со стрелко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workbookViewId="0">
      <selection activeCell="H8" sqref="H8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8"/>
      <c r="AL4" s="228"/>
      <c r="AM4" s="228"/>
      <c r="AN4" s="228"/>
      <c r="AO4" s="228"/>
      <c r="AP4" s="228"/>
      <c r="AQ4" s="228"/>
      <c r="AR4" s="228"/>
      <c r="AS4" s="228"/>
      <c r="AT4" s="138"/>
      <c r="AU4" s="138"/>
      <c r="AV4" s="138"/>
    </row>
    <row r="5" spans="1:48" ht="27" customHeight="1">
      <c r="A5" s="138"/>
      <c r="B5" s="229" t="s">
        <v>27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30" t="s">
        <v>0</v>
      </c>
      <c r="B6" s="230" t="s">
        <v>1</v>
      </c>
      <c r="C6" s="232" t="s">
        <v>2</v>
      </c>
      <c r="D6" s="234" t="s">
        <v>24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236"/>
      <c r="AO6" s="236"/>
      <c r="AP6" s="236"/>
      <c r="AQ6" s="236"/>
      <c r="AR6" s="236"/>
      <c r="AS6" s="236"/>
      <c r="AT6" s="236"/>
      <c r="AU6" s="237"/>
      <c r="AV6" s="138"/>
    </row>
    <row r="7" spans="1:48" ht="27" customHeight="1" thickBot="1">
      <c r="A7" s="231"/>
      <c r="B7" s="231"/>
      <c r="C7" s="233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23">
        <v>7</v>
      </c>
      <c r="E8" s="224">
        <v>7</v>
      </c>
      <c r="F8" s="223">
        <v>7</v>
      </c>
      <c r="G8" s="225">
        <v>5</v>
      </c>
      <c r="H8" s="225">
        <v>7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89</v>
      </c>
      <c r="P8" s="223">
        <v>7</v>
      </c>
      <c r="Q8" s="223">
        <v>7</v>
      </c>
      <c r="R8" s="223" t="s">
        <v>90</v>
      </c>
      <c r="S8" s="223" t="s">
        <v>90</v>
      </c>
      <c r="T8" s="223" t="s">
        <v>90</v>
      </c>
      <c r="U8" s="225" t="s">
        <v>90</v>
      </c>
      <c r="V8" s="225" t="s">
        <v>90</v>
      </c>
      <c r="W8" s="223" t="s">
        <v>90</v>
      </c>
      <c r="X8" s="225" t="s">
        <v>90</v>
      </c>
      <c r="Y8" s="223" t="s">
        <v>79</v>
      </c>
      <c r="Z8" s="223" t="s">
        <v>79</v>
      </c>
      <c r="AA8" s="223" t="s">
        <v>79</v>
      </c>
      <c r="AB8" s="225" t="s">
        <v>79</v>
      </c>
      <c r="AC8" s="225" t="s">
        <v>91</v>
      </c>
      <c r="AD8" s="223">
        <v>7</v>
      </c>
      <c r="AE8" s="223">
        <v>7</v>
      </c>
      <c r="AF8" s="223">
        <v>7</v>
      </c>
      <c r="AG8" s="225" t="s">
        <v>89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>
      <c r="A9" s="143">
        <v>2</v>
      </c>
      <c r="B9" s="155" t="s">
        <v>81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>
      <c r="A10" s="143">
        <v>3</v>
      </c>
      <c r="B10" s="144" t="s">
        <v>82</v>
      </c>
      <c r="C10" s="160"/>
      <c r="D10" s="202"/>
      <c r="E10" s="211">
        <v>23</v>
      </c>
      <c r="F10" s="204">
        <v>13</v>
      </c>
      <c r="G10" s="204"/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>
      <c r="A11" s="143">
        <v>4</v>
      </c>
      <c r="B11" s="144" t="s">
        <v>83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>
      <c r="A12" s="143">
        <v>5</v>
      </c>
      <c r="B12" s="144" t="s">
        <v>84</v>
      </c>
      <c r="C12" s="160"/>
      <c r="D12" s="202" t="s">
        <v>90</v>
      </c>
      <c r="E12" s="202" t="s">
        <v>90</v>
      </c>
      <c r="F12" s="202" t="s">
        <v>90</v>
      </c>
      <c r="G12" s="202" t="s">
        <v>90</v>
      </c>
      <c r="H12" s="202" t="s">
        <v>90</v>
      </c>
      <c r="I12" s="202" t="s">
        <v>90</v>
      </c>
      <c r="J12" s="202" t="s">
        <v>90</v>
      </c>
      <c r="K12" s="202" t="s">
        <v>90</v>
      </c>
      <c r="L12" s="202" t="s">
        <v>90</v>
      </c>
      <c r="M12" s="202" t="s">
        <v>90</v>
      </c>
      <c r="N12" s="202" t="s">
        <v>90</v>
      </c>
      <c r="O12" s="202" t="s">
        <v>90</v>
      </c>
      <c r="P12" s="202" t="s">
        <v>90</v>
      </c>
      <c r="Q12" s="202" t="s">
        <v>90</v>
      </c>
      <c r="R12" s="202" t="s">
        <v>90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>
      <c r="A13" s="143">
        <v>6</v>
      </c>
      <c r="B13" s="144" t="s">
        <v>87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>
      <c r="A14" s="143">
        <v>7</v>
      </c>
      <c r="B14" s="144" t="s">
        <v>85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>
      <c r="A15" s="143">
        <v>8</v>
      </c>
      <c r="B15" s="165" t="s">
        <v>86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78</v>
      </c>
      <c r="T15" s="204">
        <v>23</v>
      </c>
      <c r="U15" s="204" t="s">
        <v>78</v>
      </c>
      <c r="V15" s="204" t="s">
        <v>78</v>
      </c>
      <c r="W15" s="204" t="s">
        <v>78</v>
      </c>
      <c r="X15" s="204">
        <v>10</v>
      </c>
      <c r="Y15" s="205" t="s">
        <v>78</v>
      </c>
      <c r="Z15" s="205"/>
      <c r="AA15" s="204">
        <v>23</v>
      </c>
      <c r="AB15" s="205" t="s">
        <v>78</v>
      </c>
      <c r="AC15" s="205" t="s">
        <v>78</v>
      </c>
      <c r="AD15" s="205" t="s">
        <v>78</v>
      </c>
      <c r="AE15" s="205">
        <v>10</v>
      </c>
      <c r="AF15" s="205">
        <v>14</v>
      </c>
      <c r="AG15" s="205" t="s">
        <v>78</v>
      </c>
      <c r="AH15" s="205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79</v>
      </c>
      <c r="Z17" s="205" t="s">
        <v>79</v>
      </c>
      <c r="AA17" s="204" t="s">
        <v>79</v>
      </c>
      <c r="AB17" s="205" t="s">
        <v>79</v>
      </c>
      <c r="AC17" s="205" t="s">
        <v>79</v>
      </c>
      <c r="AD17" s="205" t="s">
        <v>79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>
      <c r="A24" s="139"/>
      <c r="B24" s="139"/>
      <c r="C24" s="139"/>
      <c r="D24" s="238"/>
      <c r="E24" s="238"/>
      <c r="F24" s="238"/>
      <c r="G24" s="238"/>
      <c r="H24" s="238"/>
      <c r="I24" s="238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>
      <c r="B27" s="139"/>
      <c r="D27" s="226"/>
      <c r="E27" s="226"/>
      <c r="F27" s="226"/>
      <c r="G27" s="226"/>
      <c r="H27" s="226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7"/>
      <c r="AL4" s="247"/>
      <c r="AM4" s="247"/>
      <c r="AN4" s="247"/>
      <c r="AO4" s="247"/>
      <c r="AP4" s="247"/>
      <c r="AQ4" s="247"/>
      <c r="AR4" s="247"/>
      <c r="AS4" s="53"/>
      <c r="AT4" s="53"/>
      <c r="AU4" s="53"/>
      <c r="AV4" s="53"/>
    </row>
    <row r="5" spans="1:48" ht="27" customHeight="1">
      <c r="A5" s="53"/>
      <c r="B5" s="251" t="s">
        <v>27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39" t="s">
        <v>0</v>
      </c>
      <c r="B6" s="239" t="s">
        <v>1</v>
      </c>
      <c r="C6" s="241" t="s">
        <v>2</v>
      </c>
      <c r="D6" s="243" t="s">
        <v>24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45"/>
      <c r="AO6" s="245"/>
      <c r="AP6" s="245"/>
      <c r="AQ6" s="245"/>
      <c r="AR6" s="245"/>
      <c r="AS6" s="245"/>
      <c r="AT6" s="245"/>
      <c r="AU6" s="246"/>
      <c r="AV6" s="53"/>
    </row>
    <row r="7" spans="1:48" ht="82.5" customHeight="1" thickBot="1">
      <c r="A7" s="240"/>
      <c r="B7" s="240"/>
      <c r="C7" s="242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>
        <f>первичный!H8</f>
        <v>7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17</v>
      </c>
      <c r="AJ8" s="121">
        <f t="shared" ref="AJ8" si="1">COUNTIF(D8:AH8,"К")</f>
        <v>7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3</v>
      </c>
      <c r="AQ8" s="125"/>
      <c r="AR8" s="126">
        <f>SUM(D8:AH8)</f>
        <v>115</v>
      </c>
      <c r="AS8" s="218">
        <f>SUM(D8:AH8)</f>
        <v>115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22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2149</v>
      </c>
      <c r="AS20" s="220">
        <f t="shared" ref="AS20:AU20" si="14">SUM(AS8:AS19)</f>
        <v>834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8"/>
      <c r="E24" s="248"/>
      <c r="F24" s="248"/>
      <c r="G24" s="248"/>
      <c r="H24" s="248"/>
      <c r="I24" s="248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9"/>
      <c r="E27" s="249"/>
      <c r="F27" s="249"/>
      <c r="G27" s="249"/>
      <c r="H27" s="249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R13" sqref="R13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</row>
    <row r="3" spans="1:47" ht="12.75">
      <c r="B3" s="19"/>
      <c r="C3" s="19"/>
      <c r="AI3" s="12"/>
      <c r="AJ3" s="12"/>
      <c r="AK3" s="253"/>
      <c r="AL3" s="253"/>
      <c r="AM3" s="253"/>
      <c r="AN3" s="253"/>
      <c r="AO3" s="253"/>
      <c r="AP3" s="253"/>
      <c r="AQ3" s="253"/>
      <c r="AR3" s="253"/>
      <c r="AS3" s="253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53"/>
      <c r="AK6" s="253"/>
      <c r="AL6" s="253"/>
      <c r="AM6" s="253"/>
      <c r="AN6" s="253"/>
      <c r="AO6" s="253"/>
      <c r="AP6" s="253"/>
      <c r="AQ6" s="253"/>
      <c r="AR6" s="253"/>
    </row>
    <row r="7" spans="1:47" s="13" customFormat="1" ht="13.5" customHeight="1">
      <c r="A7" s="256">
        <f>D10</f>
        <v>43313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8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35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7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4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157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35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35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10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1">SUM(AJ11:AJ22)</f>
        <v>22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10</v>
      </c>
      <c r="AP23" s="4">
        <f t="shared" si="11"/>
        <v>0</v>
      </c>
      <c r="AQ23" s="4">
        <f t="shared" si="11"/>
        <v>0</v>
      </c>
      <c r="AR23" s="4">
        <f t="shared" si="11"/>
        <v>1869.91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9">
      <formula>IF(ISTEXT(D11),ISERR(SEARCH(D11,"ВАПРОБК")))</formula>
    </cfRule>
    <cfRule type="expression" dxfId="0" priority="16">
      <formula>IF(INDIRECT("'приказы'!RC[8]",)&lt;&gt;"",INDIRECT("'исходный '!RC",)&lt;&gt;INDIRECT("'приказы'!RC[8]",))</formula>
    </cfRule>
    <cfRule type="expression" dxfId="2" priority="17">
      <formula>--INDIRECT("'исходный '!R[-3]C",)&gt;24</formula>
    </cfRule>
  </conditionalFormatting>
  <conditionalFormatting sqref="D10:AH22">
    <cfRule type="cellIs" dxfId="1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59"/>
      <c r="B8" s="259"/>
      <c r="C8" s="259"/>
      <c r="D8" s="259"/>
      <c r="E8" s="259"/>
      <c r="F8" s="259"/>
      <c r="G8" s="259"/>
      <c r="H8" s="259"/>
    </row>
    <row r="10" spans="1:8">
      <c r="A10" s="260"/>
      <c r="B10" s="260"/>
      <c r="C10" s="260"/>
      <c r="D10" s="260"/>
      <c r="E10" s="260"/>
      <c r="F10" s="260"/>
      <c r="G10" s="260"/>
      <c r="H10" s="260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topLeftCell="B1" workbookViewId="0">
      <selection activeCell="E15" sqref="E15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 t="s">
        <v>93</v>
      </c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>О</v>
      </c>
      <c r="AA11" s="52" t="str">
        <f t="array" ref="AA11">IFERROR(LOOKUP("яя",IF(--LEFTB($D11:$J11,10)&lt;=AA$10,IF(--RIGHTB($D11:$J11,10)&gt;=AA$10,{"К","О","Б","А","А","Р"},),)),"")</f>
        <v>О</v>
      </c>
      <c r="AB11" s="52" t="str">
        <f t="array" ref="AB11">IFERROR(LOOKUP("яя",IF(--LEFTB($D11:$J11,10)&lt;=AB$10,IF(--RIGHTB($D11:$J11,10)&gt;=AB$10,{"К","О","Б","А","А","Р"},),)),"")</f>
        <v>О</v>
      </c>
      <c r="AC11" s="52" t="str">
        <f t="array" ref="AC11">IFERROR(LOOKUP("яя",IF(--LEFTB($D11:$J11,10)&lt;=AC$10,IF(--RIGHTB($D11:$J11,10)&gt;=AC$10,{"К","О","Б","А","А","Р"},),)),"")</f>
        <v>О</v>
      </c>
      <c r="AD11" s="52" t="str">
        <f t="array" ref="AD11">IFERROR(LOOKUP("яя",IF(--LEFTB($D11:$J11,10)&lt;=AD$10,IF(--RIGHTB($D11:$J11,10)&gt;=AD$10,{"К","О","Б","А","А","Р"},),)),"")</f>
        <v>О</v>
      </c>
      <c r="AE11" s="52" t="str">
        <f t="array" ref="AE11">IFERROR(LOOKUP("яя",IF(--LEFTB($D11:$J11,10)&lt;=AE$10,IF(--RIGHTB($D11:$J11,10)&gt;=AE$10,{"К","О","Б","А","А","Р"},),)),"")</f>
        <v>О</v>
      </c>
      <c r="AF11" s="52" t="str">
        <f t="array" ref="AF11">IFERROR(LOOKUP("яя",IF(--LEFTB($D11:$J11,10)&lt;=AF$10,IF(--RIGHTB($D11:$J11,10)&gt;=AF$10,{"К","О","Б","А","А","Р"},),)),"")</f>
        <v>О</v>
      </c>
      <c r="AG11" s="52" t="str">
        <f t="array" ref="AG11">IFERROR(LOOKUP("яя",IF(--LEFTB($D11:$J11,10)&lt;=AG$10,IF(--RIGHTB($D11:$J11,10)&gt;=AG$10,{"К","О","Б","А","А","Р"},),)),"")</f>
        <v>А</v>
      </c>
      <c r="AH11" s="52" t="str">
        <f t="array" ref="AH11">IFERROR(LOOKUP("яя",IF(--LEFTB($D11:$J11,10)&lt;=AH$10,IF(--RIGHTB($D11:$J11,10)&gt;=AH$10,{"К","О","Б","А","А","Р"},),)),"")</f>
        <v>А</v>
      </c>
      <c r="AI11" s="52" t="str">
        <f t="array" ref="AI11">IFERROR(LOOKUP("яя",IF(--LEFTB($D11:$J11,10)&lt;=AI$10,IF(--RIGHTB($D11:$J11,10)&gt;=AI$10,{"К","О","Б","А","А","Р"},),)),"")</f>
        <v>А</v>
      </c>
      <c r="AJ11" s="52" t="str">
        <f t="array" ref="AJ11">IFERROR(LOOKUP("яя",IF(--LEFTB($D11:$J11,10)&lt;=AJ$10,IF(--RIGHTB($D11:$J11,10)&gt;=AJ$10,{"К","О","Б","А","А","Р"},),)),"")</f>
        <v>А</v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60" t="s">
        <v>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61" t="s">
        <v>32</v>
      </c>
      <c r="C5" s="261"/>
      <c r="D5" s="261" t="s">
        <v>33</v>
      </c>
      <c r="E5" s="261"/>
      <c r="F5" s="261"/>
      <c r="G5" s="261"/>
      <c r="H5" s="261"/>
      <c r="I5" s="261"/>
      <c r="J5" s="261"/>
      <c r="K5" s="261"/>
    </row>
    <row r="6" spans="1:11" ht="12.75" customHeight="1">
      <c r="A6" s="92" t="s">
        <v>34</v>
      </c>
      <c r="B6" s="261" t="s">
        <v>35</v>
      </c>
      <c r="C6" s="261" t="s">
        <v>36</v>
      </c>
      <c r="D6" s="261" t="s">
        <v>37</v>
      </c>
      <c r="E6" s="261"/>
      <c r="F6" s="261"/>
      <c r="G6" s="261"/>
      <c r="H6" s="261" t="s">
        <v>38</v>
      </c>
      <c r="I6" s="261"/>
      <c r="J6" s="261"/>
      <c r="K6" s="261"/>
    </row>
    <row r="7" spans="1:11" ht="12.75" customHeight="1">
      <c r="A7" s="92" t="s">
        <v>39</v>
      </c>
      <c r="B7" s="261"/>
      <c r="C7" s="261"/>
      <c r="D7" s="261" t="s">
        <v>40</v>
      </c>
      <c r="E7" s="261"/>
      <c r="F7" s="261"/>
      <c r="G7" s="261"/>
      <c r="H7" s="261" t="s">
        <v>40</v>
      </c>
      <c r="I7" s="261"/>
      <c r="J7" s="261"/>
      <c r="K7" s="261"/>
    </row>
    <row r="8" spans="1:11">
      <c r="A8" s="92" t="s">
        <v>41</v>
      </c>
      <c r="B8" s="261"/>
      <c r="C8" s="261"/>
      <c r="D8" s="261" t="s">
        <v>42</v>
      </c>
      <c r="E8" s="261"/>
      <c r="F8" s="261"/>
      <c r="G8" s="261"/>
      <c r="H8" s="261" t="s">
        <v>43</v>
      </c>
      <c r="I8" s="261"/>
      <c r="J8" s="261"/>
      <c r="K8" s="261"/>
    </row>
    <row r="9" spans="1:11">
      <c r="A9" s="92" t="s">
        <v>44</v>
      </c>
      <c r="B9" s="261"/>
      <c r="C9" s="261"/>
      <c r="D9" s="261" t="s">
        <v>45</v>
      </c>
      <c r="E9" s="261"/>
      <c r="F9" s="261"/>
      <c r="G9" s="261"/>
      <c r="H9" s="261" t="s">
        <v>45</v>
      </c>
      <c r="I9" s="261"/>
      <c r="J9" s="261"/>
      <c r="K9" s="261"/>
    </row>
    <row r="10" spans="1:11" ht="12.75" customHeight="1">
      <c r="A10" s="92" t="s">
        <v>46</v>
      </c>
      <c r="B10" s="261"/>
      <c r="C10" s="261"/>
      <c r="D10" s="261" t="s">
        <v>47</v>
      </c>
      <c r="E10" s="261"/>
      <c r="F10" s="261" t="s">
        <v>48</v>
      </c>
      <c r="G10" s="261"/>
      <c r="H10" s="261" t="s">
        <v>47</v>
      </c>
      <c r="I10" s="261"/>
      <c r="J10" s="261" t="s">
        <v>48</v>
      </c>
      <c r="K10" s="261"/>
    </row>
    <row r="11" spans="1:11" ht="12.75" customHeight="1">
      <c r="A11" s="92"/>
      <c r="B11" s="261" t="s">
        <v>49</v>
      </c>
      <c r="C11" s="261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2018-09-24T12:10:14Z</dcterms:modified>
</cp:coreProperties>
</file>