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Табель" sheetId="2" r:id="rId1"/>
    <sheet name="Ведомость" sheetId="3" r:id="rId2"/>
  </sheets>
  <definedNames>
    <definedName name="_xlnm._FilterDatabase" localSheetId="1" hidden="1">Ведомость!$B$2:$F$2</definedName>
    <definedName name="_xlnm._FilterDatabase" localSheetId="0" hidden="1">Табель!$B$5:$AL$70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7" i="2" l="1"/>
  <c r="AK27" i="2" s="1"/>
  <c r="D48" i="3" s="1"/>
  <c r="AI28" i="2"/>
  <c r="AK28" i="2" s="1"/>
  <c r="D58" i="3" s="1"/>
  <c r="AI29" i="2"/>
  <c r="AK29" i="2" s="1"/>
  <c r="D33" i="3" s="1"/>
  <c r="AI30" i="2"/>
  <c r="AK30" i="2" s="1"/>
  <c r="D61" i="3" s="1"/>
  <c r="AI31" i="2"/>
  <c r="AK31" i="2" s="1"/>
  <c r="D23" i="3" s="1"/>
  <c r="AI32" i="2"/>
  <c r="AK32" i="2" s="1"/>
  <c r="D35" i="3" s="1"/>
  <c r="AI33" i="2"/>
  <c r="AK33" i="2" s="1"/>
  <c r="D36" i="3" s="1"/>
  <c r="AI34" i="2"/>
  <c r="AK34" i="2" s="1"/>
  <c r="D29" i="3" s="1"/>
  <c r="AI35" i="2"/>
  <c r="AK35" i="2" s="1"/>
  <c r="D60" i="3" s="1"/>
  <c r="AI36" i="2"/>
  <c r="AK36" i="2" s="1"/>
  <c r="D32" i="3" s="1"/>
  <c r="AI37" i="2"/>
  <c r="AK37" i="2" s="1"/>
  <c r="D15" i="3" s="1"/>
  <c r="AI38" i="2"/>
  <c r="AK38" i="2" s="1"/>
  <c r="D52" i="3" s="1"/>
  <c r="AI39" i="2"/>
  <c r="AK39" i="2" s="1"/>
  <c r="AI40" i="2"/>
  <c r="AK40" i="2" s="1"/>
  <c r="D24" i="3" s="1"/>
  <c r="AI41" i="2"/>
  <c r="AK41" i="2" s="1"/>
  <c r="D18" i="3" s="1"/>
  <c r="AI42" i="2"/>
  <c r="AK42" i="2" s="1"/>
  <c r="D43" i="3" s="1"/>
  <c r="AI43" i="2"/>
  <c r="AK43" i="2" s="1"/>
  <c r="D42" i="3" s="1"/>
  <c r="AI44" i="2"/>
  <c r="AK44" i="2" s="1"/>
  <c r="D21" i="3" s="1"/>
  <c r="AI45" i="2"/>
  <c r="AK45" i="2" s="1"/>
  <c r="D13" i="3" s="1"/>
  <c r="AI46" i="2"/>
  <c r="AK46" i="2" s="1"/>
  <c r="AI47" i="2"/>
  <c r="AK47" i="2" s="1"/>
  <c r="AI48" i="2"/>
  <c r="AK48" i="2" s="1"/>
  <c r="D4" i="3" s="1"/>
  <c r="AI49" i="2"/>
  <c r="AK49" i="2" s="1"/>
  <c r="D19" i="3" s="1"/>
  <c r="AI50" i="2"/>
  <c r="AK50" i="2" s="1"/>
  <c r="D3" i="3" s="1"/>
  <c r="AI51" i="2"/>
  <c r="AK51" i="2" s="1"/>
  <c r="AI52" i="2"/>
  <c r="AK52" i="2" s="1"/>
  <c r="D5" i="3" l="1"/>
  <c r="AI10" i="2"/>
  <c r="AK10" i="2" s="1"/>
  <c r="D53" i="3" s="1"/>
  <c r="AI60" i="2" l="1"/>
  <c r="AK60" i="2" s="1"/>
  <c r="D40" i="3" s="1"/>
  <c r="AI69" i="2"/>
  <c r="AK69" i="2" s="1"/>
  <c r="D49" i="3" s="1"/>
  <c r="AI68" i="2"/>
  <c r="AI67" i="2"/>
  <c r="AK67" i="2" s="1"/>
  <c r="D14" i="3" s="1"/>
  <c r="AI66" i="2"/>
  <c r="AI65" i="2"/>
  <c r="AK65" i="2" s="1"/>
  <c r="D28" i="3" s="1"/>
  <c r="AI64" i="2"/>
  <c r="AI63" i="2"/>
  <c r="AK63" i="2" s="1"/>
  <c r="D55" i="3" s="1"/>
  <c r="AI62" i="2"/>
  <c r="AI61" i="2"/>
  <c r="AK61" i="2" s="1"/>
  <c r="D39" i="3" s="1"/>
  <c r="AI59" i="2"/>
  <c r="AI58" i="2"/>
  <c r="AK58" i="2" s="1"/>
  <c r="D56" i="3" s="1"/>
  <c r="AI57" i="2"/>
  <c r="AK57" i="2" s="1"/>
  <c r="D30" i="3" s="1"/>
  <c r="AI56" i="2"/>
  <c r="AK56" i="2" s="1"/>
  <c r="D20" i="3" s="1"/>
  <c r="AI55" i="2"/>
  <c r="AI54" i="2"/>
  <c r="AK54" i="2" s="1"/>
  <c r="D59" i="3" s="1"/>
  <c r="AI53" i="2"/>
  <c r="AK53" i="2" s="1"/>
  <c r="D10" i="3" s="1"/>
  <c r="AI26" i="2"/>
  <c r="AK26" i="2" s="1"/>
  <c r="D46" i="3" s="1"/>
  <c r="AI25" i="2"/>
  <c r="AK25" i="2" s="1"/>
  <c r="D51" i="3" s="1"/>
  <c r="AI24" i="2"/>
  <c r="AK24" i="2" s="1"/>
  <c r="D12" i="3" s="1"/>
  <c r="AI23" i="2"/>
  <c r="AK23" i="2" s="1"/>
  <c r="D47" i="3" s="1"/>
  <c r="AI22" i="2"/>
  <c r="AK22" i="2" s="1"/>
  <c r="D27" i="3" s="1"/>
  <c r="AI21" i="2"/>
  <c r="AK21" i="2" s="1"/>
  <c r="D22" i="3" s="1"/>
  <c r="AI20" i="2"/>
  <c r="AK20" i="2" s="1"/>
  <c r="D16" i="3" s="1"/>
  <c r="AI19" i="2"/>
  <c r="AK19" i="2" s="1"/>
  <c r="D7" i="3" s="1"/>
  <c r="AI18" i="2"/>
  <c r="AK18" i="2" s="1"/>
  <c r="D50" i="3" s="1"/>
  <c r="AI17" i="2"/>
  <c r="AK17" i="2" s="1"/>
  <c r="D8" i="3" s="1"/>
  <c r="AI16" i="2"/>
  <c r="AK16" i="2" s="1"/>
  <c r="D11" i="3" s="1"/>
  <c r="AI15" i="2"/>
  <c r="AK15" i="2" s="1"/>
  <c r="D17" i="3" s="1"/>
  <c r="AI14" i="2"/>
  <c r="AK14" i="2" s="1"/>
  <c r="D38" i="3" s="1"/>
  <c r="AI13" i="2"/>
  <c r="AK13" i="2" s="1"/>
  <c r="D54" i="3" s="1"/>
  <c r="AI12" i="2"/>
  <c r="AI11" i="2"/>
  <c r="AK11" i="2" s="1"/>
  <c r="D6" i="3" s="1"/>
  <c r="AI9" i="2"/>
  <c r="AK9" i="2" s="1"/>
  <c r="D34" i="3" s="1"/>
  <c r="AI8" i="2"/>
  <c r="AK8" i="2" s="1"/>
  <c r="D62" i="3" s="1"/>
  <c r="AI7" i="2"/>
  <c r="AK7" i="2" s="1"/>
  <c r="D37" i="3" s="1"/>
  <c r="AI6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D70" i="2"/>
  <c r="AK68" i="2"/>
  <c r="D45" i="3" s="1"/>
  <c r="AK66" i="2"/>
  <c r="D31" i="3" s="1"/>
  <c r="AK64" i="2"/>
  <c r="D41" i="3" s="1"/>
  <c r="AK62" i="2"/>
  <c r="D57" i="3" s="1"/>
  <c r="AK59" i="2"/>
  <c r="D26" i="3" s="1"/>
  <c r="AK55" i="2"/>
  <c r="D25" i="3" s="1"/>
  <c r="AK12" i="2"/>
  <c r="D9" i="3" s="1"/>
  <c r="AI70" i="2" l="1"/>
  <c r="AK6" i="2"/>
  <c r="AK70" i="2" l="1"/>
  <c r="D44" i="3"/>
  <c r="D63" i="3" s="1"/>
</calcChain>
</file>

<file path=xl/sharedStrings.xml><?xml version="1.0" encoding="utf-8"?>
<sst xmlns="http://schemas.openxmlformats.org/spreadsheetml/2006/main" count="200" uniqueCount="79">
  <si>
    <t>Наименование объекта</t>
  </si>
  <si>
    <t>ФИО исполнителя</t>
  </si>
  <si>
    <t>Часов</t>
  </si>
  <si>
    <t>Цена</t>
  </si>
  <si>
    <t>Сумма с НДС</t>
  </si>
  <si>
    <t>Абдупатал уулу Нургазы</t>
  </si>
  <si>
    <t>Итого:</t>
  </si>
  <si>
    <t>Сорокина Елена Юрьевна</t>
  </si>
  <si>
    <t>Равшанов Шарап</t>
  </si>
  <si>
    <t>Якубов Сиёвуш</t>
  </si>
  <si>
    <t>Мусулмонов Мухаммад</t>
  </si>
  <si>
    <t>Амирова Гуландом</t>
  </si>
  <si>
    <t>Ахмадов Асомуддин Иброхимович</t>
  </si>
  <si>
    <t>Хамидов Олим</t>
  </si>
  <si>
    <t>Раджабов Хасан</t>
  </si>
  <si>
    <t>Гафуров Баходур Джумаевич</t>
  </si>
  <si>
    <t>Аюбзода Хайрулло Абдулхамид</t>
  </si>
  <si>
    <t>Аскеров Назарбек</t>
  </si>
  <si>
    <t>Каюмов Орзужон</t>
  </si>
  <si>
    <t>Талипова Элиза Таалайбековна</t>
  </si>
  <si>
    <t>Уланбекова Эльнура</t>
  </si>
  <si>
    <t>Султанбек уулу Нурет</t>
  </si>
  <si>
    <t>Эргешов Бекжан</t>
  </si>
  <si>
    <t>Кокурина Жанна Николаевна</t>
  </si>
  <si>
    <t xml:space="preserve">Муминов Саидакрам </t>
  </si>
  <si>
    <t>Бобочонов Иброхим</t>
  </si>
  <si>
    <t>Халилов Хайрулло</t>
  </si>
  <si>
    <t>Мотонова Шайыргуль</t>
  </si>
  <si>
    <t>Кубатбекова Жазгуль</t>
  </si>
  <si>
    <t>Солиев Вассилиддин</t>
  </si>
  <si>
    <t>Сафарзода Манучехр</t>
  </si>
  <si>
    <t>Бекмурат уулу Умар</t>
  </si>
  <si>
    <t>Акбаралиева Кылымкан Аскаралиевна</t>
  </si>
  <si>
    <t>Айбек уулу Айтибек</t>
  </si>
  <si>
    <t>Исаев Максатбек</t>
  </si>
  <si>
    <t>Ашимова Тансу Урматбековна</t>
  </si>
  <si>
    <t>Кукиев Худжаназар</t>
  </si>
  <si>
    <t>Искандаров Шарип</t>
  </si>
  <si>
    <t>Мельканова Назик</t>
  </si>
  <si>
    <t>Шарипов Рашид</t>
  </si>
  <si>
    <t>Куратов Уланжон</t>
  </si>
  <si>
    <t>Шарипов Умед</t>
  </si>
  <si>
    <t>Шамзода Новруз</t>
  </si>
  <si>
    <t>Салихова Дарья Саидрахмоновна</t>
  </si>
  <si>
    <t>Латхомова Малика</t>
  </si>
  <si>
    <t>Бекмурза уулу Муратбек</t>
  </si>
  <si>
    <t>Сулайманов Анаркул</t>
  </si>
  <si>
    <t>Туратбек уулу Алынбек</t>
  </si>
  <si>
    <t>Турдубаева Айтолкун</t>
  </si>
  <si>
    <t>Артыкова Миргул</t>
  </si>
  <si>
    <t>Ботоярова Олмасай</t>
  </si>
  <si>
    <t>Кушваков Асан</t>
  </si>
  <si>
    <t>Бактыбек кызы Мырзаим</t>
  </si>
  <si>
    <t>Тильдебаев Нурбек</t>
  </si>
  <si>
    <t>Шергазы уулу Азим</t>
  </si>
  <si>
    <t>Мусаев Равшан</t>
  </si>
  <si>
    <t>Надырбек уулу исламбек</t>
  </si>
  <si>
    <t>Отбасаров Доолет</t>
  </si>
  <si>
    <t>Мейманов Байкурбан</t>
  </si>
  <si>
    <t>Эралиева Замира</t>
  </si>
  <si>
    <t>Кадыралиева Гулбахор</t>
  </si>
  <si>
    <t>Шеров Некруз</t>
  </si>
  <si>
    <t>Саидов Юодошбек</t>
  </si>
  <si>
    <t>Расулов Иброгим</t>
  </si>
  <si>
    <t>Хамидов Алишер</t>
  </si>
  <si>
    <t>Зуберов Каирбек Зубаирович</t>
  </si>
  <si>
    <t>Май</t>
  </si>
  <si>
    <t>№п/п</t>
  </si>
  <si>
    <t>ФИО</t>
  </si>
  <si>
    <t>Сумма</t>
  </si>
  <si>
    <t>Подпись</t>
  </si>
  <si>
    <t>Объект</t>
  </si>
  <si>
    <t>Элеваторная 158</t>
  </si>
  <si>
    <t>Ферганская 4</t>
  </si>
  <si>
    <t>Таллинская 25</t>
  </si>
  <si>
    <t>Чертановская 1</t>
  </si>
  <si>
    <t>Изумрудная 58</t>
  </si>
  <si>
    <t>Новочеркасский б-р 19</t>
  </si>
  <si>
    <t>Ясеневая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</si>
</sst>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mmmm\ yyyy;@"/>
    <numFmt numFmtId="165" formatCode="#,##0.00&quot;р.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sz val="9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1"/>
      <name val="Arial Cyr"/>
      <charset val="204"/>
    </font>
    <font>
      <b/>
      <sz val="11"/>
      <color rgb="FFFF0000"/>
      <name val="Arial Cyr"/>
      <charset val="204"/>
    </font>
    <font>
      <b/>
      <sz val="12"/>
      <color rgb="FFFF0000"/>
      <name val="Arial Cyr"/>
      <charset val="204"/>
    </font>
    <font>
      <sz val="10"/>
      <color theme="1"/>
      <name val="Arial Cyr"/>
      <family val="2"/>
      <charset val="204"/>
    </font>
    <font>
      <sz val="10"/>
      <color theme="1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29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78">
    <xf numFmtId="0" fontId="0" fillId="0" borderId="0" xfId="0"/>
    <xf numFmtId="0" fontId="2" fillId="2" borderId="0" xfId="0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165" fontId="3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165" fontId="3" fillId="3" borderId="3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164" fontId="2" fillId="3" borderId="5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5" fontId="4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vertical="center"/>
    </xf>
    <xf numFmtId="0" fontId="11" fillId="3" borderId="3" xfId="0" applyFont="1" applyFill="1" applyBorder="1" applyAlignment="1">
      <alignment vertical="center"/>
    </xf>
    <xf numFmtId="165" fontId="4" fillId="3" borderId="3" xfId="0" applyNumberFormat="1" applyFont="1" applyFill="1" applyBorder="1" applyAlignment="1">
      <alignment vertical="center"/>
    </xf>
    <xf numFmtId="0" fontId="0" fillId="2" borderId="3" xfId="0" applyFont="1" applyFill="1" applyBorder="1" applyAlignment="1">
      <alignment horizontal="center"/>
    </xf>
    <xf numFmtId="165" fontId="8" fillId="2" borderId="3" xfId="0" applyNumberFormat="1" applyFont="1" applyFill="1" applyBorder="1" applyAlignment="1">
      <alignment horizontal="center" vertical="center"/>
    </xf>
    <xf numFmtId="165" fontId="0" fillId="2" borderId="3" xfId="0" applyNumberFormat="1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/>
    </xf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165" fontId="8" fillId="2" borderId="4" xfId="0" applyNumberFormat="1" applyFont="1" applyFill="1" applyBorder="1" applyAlignment="1">
      <alignment horizontal="center" vertical="center"/>
    </xf>
    <xf numFmtId="165" fontId="0" fillId="2" borderId="4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8" xfId="0" applyFont="1" applyFill="1" applyBorder="1" applyAlignment="1">
      <alignment horizontal="center"/>
    </xf>
    <xf numFmtId="165" fontId="8" fillId="2" borderId="8" xfId="0" applyNumberFormat="1" applyFont="1" applyFill="1" applyBorder="1" applyAlignment="1">
      <alignment horizontal="center" vertical="center"/>
    </xf>
    <xf numFmtId="165" fontId="0" fillId="2" borderId="8" xfId="0" applyNumberFormat="1" applyFont="1" applyFill="1" applyBorder="1" applyAlignment="1">
      <alignment horizontal="center" vertical="center"/>
    </xf>
    <xf numFmtId="0" fontId="12" fillId="5" borderId="4" xfId="1" applyFont="1" applyFill="1" applyBorder="1" applyAlignment="1">
      <alignment horizontal="center" vertical="center"/>
    </xf>
    <xf numFmtId="0" fontId="12" fillId="5" borderId="6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left" vertical="center" wrapText="1"/>
    </xf>
    <xf numFmtId="0" fontId="13" fillId="2" borderId="4" xfId="2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6" xfId="2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7" borderId="4" xfId="0" applyFont="1" applyFill="1" applyBorder="1" applyAlignment="1">
      <alignment horizontal="center" vertical="center"/>
    </xf>
    <xf numFmtId="165" fontId="4" fillId="6" borderId="9" xfId="0" applyNumberFormat="1" applyFont="1" applyFill="1" applyBorder="1" applyAlignment="1">
      <alignment horizontal="center" vertical="center"/>
    </xf>
    <xf numFmtId="165" fontId="4" fillId="8" borderId="10" xfId="0" applyNumberFormat="1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left" vertical="center"/>
    </xf>
    <xf numFmtId="0" fontId="5" fillId="7" borderId="4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left" vertical="center"/>
    </xf>
    <xf numFmtId="0" fontId="7" fillId="4" borderId="11" xfId="1" applyFont="1" applyFill="1" applyBorder="1" applyAlignment="1">
      <alignment horizontal="left" vertical="center" wrapText="1"/>
    </xf>
    <xf numFmtId="0" fontId="0" fillId="0" borderId="3" xfId="0" applyBorder="1"/>
    <xf numFmtId="0" fontId="12" fillId="5" borderId="8" xfId="1" applyFont="1" applyFill="1" applyBorder="1" applyAlignment="1">
      <alignment horizontal="center" vertical="center"/>
    </xf>
    <xf numFmtId="0" fontId="12" fillId="5" borderId="3" xfId="1" applyFont="1" applyFill="1" applyBorder="1" applyAlignment="1">
      <alignment horizontal="center" vertical="center"/>
    </xf>
    <xf numFmtId="0" fontId="1" fillId="2" borderId="7" xfId="0" applyFont="1" applyFill="1" applyBorder="1"/>
    <xf numFmtId="0" fontId="1" fillId="2" borderId="4" xfId="0" applyFont="1" applyFill="1" applyBorder="1"/>
    <xf numFmtId="0" fontId="1" fillId="2" borderId="6" xfId="0" applyFont="1" applyFill="1" applyBorder="1"/>
    <xf numFmtId="0" fontId="1" fillId="2" borderId="8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12" fillId="5" borderId="7" xfId="1" applyFont="1" applyFill="1" applyBorder="1" applyAlignment="1">
      <alignment horizontal="center" vertical="center"/>
    </xf>
    <xf numFmtId="0" fontId="12" fillId="5" borderId="11" xfId="1" applyFont="1" applyFill="1" applyBorder="1" applyAlignment="1">
      <alignment horizontal="center" vertical="center"/>
    </xf>
    <xf numFmtId="0" fontId="12" fillId="4" borderId="4" xfId="1" applyFont="1" applyFill="1" applyBorder="1" applyAlignment="1">
      <alignment horizontal="center" vertical="center"/>
    </xf>
    <xf numFmtId="0" fontId="12" fillId="4" borderId="3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2" fillId="4" borderId="8" xfId="1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/>
    </xf>
    <xf numFmtId="0" fontId="0" fillId="7" borderId="3" xfId="0" applyFill="1" applyBorder="1"/>
    <xf numFmtId="0" fontId="0" fillId="7" borderId="0" xfId="0" applyFill="1"/>
  </cellXfs>
  <cellStyles count="3">
    <cellStyle name="Excel Built-in Normal" xfId="1"/>
    <cellStyle name="Обычный" xfId="0" builtinId="0"/>
    <cellStyle name="Обычный 4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K70"/>
  <sheetViews>
    <sheetView tabSelected="1" zoomScale="70" zoomScaleNormal="70" workbookViewId="0">
      <selection activeCell="C65" sqref="C65"/>
    </sheetView>
  </sheetViews>
  <sheetFormatPr defaultRowHeight="15" x14ac:dyDescent="0.25"/>
  <cols>
    <col min="2" max="2" width="26.42578125" customWidth="1"/>
    <col min="3" max="3" width="54.28515625" bestFit="1" customWidth="1"/>
    <col min="4" max="27" width="4.28515625" customWidth="1"/>
    <col min="28" max="28" width="4.42578125" customWidth="1"/>
    <col min="29" max="33" width="4.28515625" customWidth="1"/>
    <col min="34" max="34" width="4.5703125" customWidth="1"/>
    <col min="35" max="35" width="8.140625" customWidth="1"/>
    <col min="36" max="36" width="10.85546875" customWidth="1"/>
    <col min="37" max="37" width="15.5703125" customWidth="1"/>
  </cols>
  <sheetData>
    <row r="2" spans="2:37" ht="2.25" customHeight="1" x14ac:dyDescent="0.25"/>
    <row r="3" spans="2:37" ht="15.75" x14ac:dyDescent="0.25">
      <c r="B3" s="10"/>
      <c r="C3" s="1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 t="s">
        <v>66</v>
      </c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11"/>
      <c r="AI3" s="4"/>
      <c r="AJ3" s="4"/>
      <c r="AK3" s="4"/>
    </row>
    <row r="4" spans="2:37" x14ac:dyDescent="0.25">
      <c r="B4" s="12" t="s">
        <v>0</v>
      </c>
      <c r="C4" s="13" t="s">
        <v>1</v>
      </c>
      <c r="D4" s="14">
        <v>1</v>
      </c>
      <c r="E4" s="14">
        <v>2</v>
      </c>
      <c r="F4" s="14">
        <v>3</v>
      </c>
      <c r="G4" s="14">
        <v>4</v>
      </c>
      <c r="H4" s="14">
        <v>5</v>
      </c>
      <c r="I4" s="15">
        <v>6</v>
      </c>
      <c r="J4" s="15">
        <v>7</v>
      </c>
      <c r="K4" s="14">
        <v>8</v>
      </c>
      <c r="L4" s="14">
        <v>9</v>
      </c>
      <c r="M4" s="14">
        <v>10</v>
      </c>
      <c r="N4" s="14">
        <v>11</v>
      </c>
      <c r="O4" s="14">
        <v>12</v>
      </c>
      <c r="P4" s="15">
        <v>13</v>
      </c>
      <c r="Q4" s="15">
        <v>14</v>
      </c>
      <c r="R4" s="14">
        <v>15</v>
      </c>
      <c r="S4" s="14">
        <v>16</v>
      </c>
      <c r="T4" s="14">
        <v>17</v>
      </c>
      <c r="U4" s="14">
        <v>18</v>
      </c>
      <c r="V4" s="14">
        <v>19</v>
      </c>
      <c r="W4" s="15">
        <v>20</v>
      </c>
      <c r="X4" s="15">
        <v>21</v>
      </c>
      <c r="Y4" s="14">
        <v>22</v>
      </c>
      <c r="Z4" s="14">
        <v>23</v>
      </c>
      <c r="AA4" s="14">
        <v>24</v>
      </c>
      <c r="AB4" s="14">
        <v>25</v>
      </c>
      <c r="AC4" s="14">
        <v>26</v>
      </c>
      <c r="AD4" s="15">
        <v>27</v>
      </c>
      <c r="AE4" s="15">
        <v>28</v>
      </c>
      <c r="AF4" s="15">
        <v>29</v>
      </c>
      <c r="AG4" s="15">
        <v>30</v>
      </c>
      <c r="AH4" s="15">
        <v>31</v>
      </c>
      <c r="AI4" s="16" t="s">
        <v>2</v>
      </c>
      <c r="AJ4" s="17" t="s">
        <v>3</v>
      </c>
      <c r="AK4" s="5" t="s">
        <v>4</v>
      </c>
    </row>
    <row r="5" spans="2:37" ht="15.75" x14ac:dyDescent="0.25">
      <c r="B5" s="18"/>
      <c r="C5" s="19"/>
      <c r="D5" s="20"/>
      <c r="E5" s="20"/>
      <c r="F5" s="20"/>
      <c r="G5" s="20"/>
      <c r="H5" s="20"/>
      <c r="I5" s="21"/>
      <c r="J5" s="21"/>
      <c r="K5" s="20"/>
      <c r="L5" s="20"/>
      <c r="M5" s="20"/>
      <c r="N5" s="20"/>
      <c r="O5" s="20"/>
      <c r="P5" s="21"/>
      <c r="Q5" s="21"/>
      <c r="R5" s="20"/>
      <c r="S5" s="20"/>
      <c r="T5" s="20"/>
      <c r="U5" s="20"/>
      <c r="V5" s="20"/>
      <c r="W5" s="21"/>
      <c r="X5" s="21"/>
      <c r="Y5" s="20"/>
      <c r="Z5" s="20"/>
      <c r="AA5" s="20"/>
      <c r="AB5" s="20"/>
      <c r="AC5" s="20"/>
      <c r="AD5" s="21"/>
      <c r="AE5" s="21"/>
      <c r="AF5" s="20"/>
      <c r="AG5" s="20"/>
      <c r="AH5" s="20"/>
      <c r="AI5" s="6"/>
      <c r="AJ5" s="22"/>
      <c r="AK5" s="7"/>
    </row>
    <row r="6" spans="2:37" ht="16.5" thickBot="1" x14ac:dyDescent="0.3">
      <c r="B6" s="55" t="s">
        <v>72</v>
      </c>
      <c r="C6" s="49" t="s">
        <v>7</v>
      </c>
      <c r="D6" s="61"/>
      <c r="E6" s="61"/>
      <c r="F6" s="61">
        <v>12</v>
      </c>
      <c r="G6" s="61">
        <v>12</v>
      </c>
      <c r="H6" s="61"/>
      <c r="I6" s="61"/>
      <c r="J6" s="61">
        <v>12</v>
      </c>
      <c r="K6" s="61">
        <v>12</v>
      </c>
      <c r="L6" s="61"/>
      <c r="M6" s="61"/>
      <c r="N6" s="61">
        <v>12</v>
      </c>
      <c r="O6" s="61">
        <v>12</v>
      </c>
      <c r="P6" s="61">
        <v>15</v>
      </c>
      <c r="Q6" s="61"/>
      <c r="R6" s="61">
        <v>12</v>
      </c>
      <c r="S6" s="61">
        <v>12</v>
      </c>
      <c r="T6" s="61"/>
      <c r="U6" s="61"/>
      <c r="V6" s="61">
        <v>12</v>
      </c>
      <c r="W6" s="61">
        <v>12</v>
      </c>
      <c r="X6" s="61"/>
      <c r="Y6" s="61"/>
      <c r="Z6" s="61">
        <v>12</v>
      </c>
      <c r="AA6" s="61">
        <v>12</v>
      </c>
      <c r="AB6" s="61"/>
      <c r="AC6" s="61"/>
      <c r="AD6" s="61">
        <v>12</v>
      </c>
      <c r="AE6" s="61">
        <v>12</v>
      </c>
      <c r="AF6" s="61"/>
      <c r="AG6" s="61"/>
      <c r="AH6" s="61">
        <v>12</v>
      </c>
      <c r="AI6" s="34">
        <f>SUM(D6:AH6)</f>
        <v>195</v>
      </c>
      <c r="AJ6" s="35">
        <v>100</v>
      </c>
      <c r="AK6" s="36">
        <f t="shared" ref="AK6:AK26" si="0">AI6*AJ6</f>
        <v>19500</v>
      </c>
    </row>
    <row r="7" spans="2:37" ht="15.75" x14ac:dyDescent="0.25">
      <c r="B7" s="39" t="s">
        <v>73</v>
      </c>
      <c r="C7" s="40" t="s">
        <v>8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>
        <v>12</v>
      </c>
      <c r="O7" s="37">
        <v>12</v>
      </c>
      <c r="P7" s="37">
        <v>12</v>
      </c>
      <c r="Q7" s="37">
        <v>12</v>
      </c>
      <c r="R7" s="37">
        <v>12</v>
      </c>
      <c r="S7" s="37">
        <v>12</v>
      </c>
      <c r="T7" s="37">
        <v>12</v>
      </c>
      <c r="U7" s="37">
        <v>12</v>
      </c>
      <c r="V7" s="37">
        <v>12</v>
      </c>
      <c r="W7" s="37">
        <v>12</v>
      </c>
      <c r="X7" s="37">
        <v>12</v>
      </c>
      <c r="Y7" s="37">
        <v>12</v>
      </c>
      <c r="Z7" s="37">
        <v>12</v>
      </c>
      <c r="AA7" s="37">
        <v>12</v>
      </c>
      <c r="AB7" s="37">
        <v>12</v>
      </c>
      <c r="AC7" s="37">
        <v>12</v>
      </c>
      <c r="AD7" s="37">
        <v>12</v>
      </c>
      <c r="AE7" s="37">
        <v>12</v>
      </c>
      <c r="AF7" s="37">
        <v>12</v>
      </c>
      <c r="AG7" s="37">
        <v>12</v>
      </c>
      <c r="AH7" s="37">
        <v>12</v>
      </c>
      <c r="AI7" s="29">
        <f t="shared" ref="AI7:AI69" si="1">SUM(D7:AH7)</f>
        <v>252</v>
      </c>
      <c r="AJ7" s="30">
        <v>100</v>
      </c>
      <c r="AK7" s="31">
        <f t="shared" si="0"/>
        <v>25200</v>
      </c>
    </row>
    <row r="8" spans="2:37" ht="15.75" x14ac:dyDescent="0.25">
      <c r="B8" s="39" t="s">
        <v>73</v>
      </c>
      <c r="C8" s="9" t="s">
        <v>9</v>
      </c>
      <c r="D8" s="62">
        <v>12</v>
      </c>
      <c r="E8" s="62">
        <v>12</v>
      </c>
      <c r="F8" s="62">
        <v>12</v>
      </c>
      <c r="G8" s="62">
        <v>12</v>
      </c>
      <c r="H8" s="62">
        <v>12</v>
      </c>
      <c r="I8" s="62">
        <v>12</v>
      </c>
      <c r="J8" s="62">
        <v>12</v>
      </c>
      <c r="K8" s="62">
        <v>12</v>
      </c>
      <c r="L8" s="62">
        <v>12</v>
      </c>
      <c r="M8" s="62">
        <v>12</v>
      </c>
      <c r="N8" s="62">
        <v>12</v>
      </c>
      <c r="O8" s="62">
        <v>12</v>
      </c>
      <c r="P8" s="62">
        <v>12</v>
      </c>
      <c r="Q8" s="62">
        <v>12</v>
      </c>
      <c r="R8" s="62">
        <v>12</v>
      </c>
      <c r="S8" s="62">
        <v>12</v>
      </c>
      <c r="T8" s="62">
        <v>12</v>
      </c>
      <c r="U8" s="62">
        <v>12</v>
      </c>
      <c r="V8" s="62">
        <v>12</v>
      </c>
      <c r="W8" s="62">
        <v>12</v>
      </c>
      <c r="X8" s="62">
        <v>12</v>
      </c>
      <c r="Y8" s="62">
        <v>12</v>
      </c>
      <c r="Z8" s="62">
        <v>12</v>
      </c>
      <c r="AA8" s="62">
        <v>12</v>
      </c>
      <c r="AB8" s="62">
        <v>12</v>
      </c>
      <c r="AC8" s="62"/>
      <c r="AD8" s="62"/>
      <c r="AE8" s="62"/>
      <c r="AF8" s="62"/>
      <c r="AG8" s="62"/>
      <c r="AH8" s="62"/>
      <c r="AI8" s="23">
        <f t="shared" si="1"/>
        <v>300</v>
      </c>
      <c r="AJ8" s="24">
        <v>100</v>
      </c>
      <c r="AK8" s="25">
        <f t="shared" si="0"/>
        <v>30000</v>
      </c>
    </row>
    <row r="9" spans="2:37" ht="15.75" x14ac:dyDescent="0.25">
      <c r="B9" s="39" t="s">
        <v>73</v>
      </c>
      <c r="C9" s="9" t="s">
        <v>10</v>
      </c>
      <c r="D9" s="62">
        <v>12</v>
      </c>
      <c r="E9" s="62">
        <v>12</v>
      </c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23">
        <f t="shared" si="1"/>
        <v>24</v>
      </c>
      <c r="AJ9" s="24">
        <v>100</v>
      </c>
      <c r="AK9" s="25">
        <f t="shared" si="0"/>
        <v>2400</v>
      </c>
    </row>
    <row r="10" spans="2:37" ht="15.75" x14ac:dyDescent="0.25">
      <c r="B10" s="39" t="s">
        <v>73</v>
      </c>
      <c r="C10" s="9" t="s">
        <v>64</v>
      </c>
      <c r="D10" s="62">
        <v>12</v>
      </c>
      <c r="E10" s="62">
        <v>12</v>
      </c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23">
        <f t="shared" ref="AI10" si="2">SUM(D10:AH10)</f>
        <v>24</v>
      </c>
      <c r="AJ10" s="24">
        <v>100</v>
      </c>
      <c r="AK10" s="25">
        <f t="shared" ref="AK10" si="3">AI10*AJ10</f>
        <v>2400</v>
      </c>
    </row>
    <row r="11" spans="2:37" ht="15.75" x14ac:dyDescent="0.25">
      <c r="B11" s="39" t="s">
        <v>73</v>
      </c>
      <c r="C11" s="9" t="s">
        <v>11</v>
      </c>
      <c r="D11" s="62">
        <v>12</v>
      </c>
      <c r="E11" s="62">
        <v>12</v>
      </c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23">
        <f t="shared" si="1"/>
        <v>24</v>
      </c>
      <c r="AJ11" s="24">
        <v>100</v>
      </c>
      <c r="AK11" s="25">
        <f t="shared" si="0"/>
        <v>2400</v>
      </c>
    </row>
    <row r="12" spans="2:37" ht="15.75" x14ac:dyDescent="0.25">
      <c r="B12" s="39" t="s">
        <v>73</v>
      </c>
      <c r="C12" s="9" t="s">
        <v>12</v>
      </c>
      <c r="D12" s="62">
        <v>12</v>
      </c>
      <c r="E12" s="62">
        <v>12</v>
      </c>
      <c r="F12" s="62">
        <v>12</v>
      </c>
      <c r="G12" s="62">
        <v>12</v>
      </c>
      <c r="H12" s="62">
        <v>12</v>
      </c>
      <c r="I12" s="62">
        <v>12</v>
      </c>
      <c r="J12" s="62">
        <v>12</v>
      </c>
      <c r="K12" s="62">
        <v>12</v>
      </c>
      <c r="L12" s="62">
        <v>12</v>
      </c>
      <c r="M12" s="62">
        <v>12</v>
      </c>
      <c r="N12" s="62">
        <v>12</v>
      </c>
      <c r="O12" s="62">
        <v>12</v>
      </c>
      <c r="P12" s="62">
        <v>12</v>
      </c>
      <c r="Q12" s="62">
        <v>12</v>
      </c>
      <c r="R12" s="62">
        <v>12</v>
      </c>
      <c r="S12" s="62">
        <v>12</v>
      </c>
      <c r="T12" s="62">
        <v>12</v>
      </c>
      <c r="U12" s="62">
        <v>12</v>
      </c>
      <c r="V12" s="62">
        <v>12</v>
      </c>
      <c r="W12" s="62">
        <v>12</v>
      </c>
      <c r="X12" s="62">
        <v>12</v>
      </c>
      <c r="Y12" s="62">
        <v>12</v>
      </c>
      <c r="Z12" s="62">
        <v>12</v>
      </c>
      <c r="AA12" s="62">
        <v>12</v>
      </c>
      <c r="AB12" s="62">
        <v>12</v>
      </c>
      <c r="AC12" s="62">
        <v>12</v>
      </c>
      <c r="AD12" s="62">
        <v>12</v>
      </c>
      <c r="AE12" s="62">
        <v>12</v>
      </c>
      <c r="AF12" s="62">
        <v>12</v>
      </c>
      <c r="AG12" s="62">
        <v>12</v>
      </c>
      <c r="AH12" s="62">
        <v>12</v>
      </c>
      <c r="AI12" s="23">
        <f t="shared" si="1"/>
        <v>372</v>
      </c>
      <c r="AJ12" s="24">
        <v>100</v>
      </c>
      <c r="AK12" s="25">
        <f t="shared" si="0"/>
        <v>37200</v>
      </c>
    </row>
    <row r="13" spans="2:37" ht="15.75" x14ac:dyDescent="0.25">
      <c r="B13" s="39" t="s">
        <v>73</v>
      </c>
      <c r="C13" s="9" t="s">
        <v>13</v>
      </c>
      <c r="D13" s="62">
        <v>12</v>
      </c>
      <c r="E13" s="62">
        <v>12</v>
      </c>
      <c r="F13" s="62">
        <v>12</v>
      </c>
      <c r="G13" s="62">
        <v>12</v>
      </c>
      <c r="H13" s="62">
        <v>12</v>
      </c>
      <c r="I13" s="62">
        <v>12</v>
      </c>
      <c r="J13" s="62">
        <v>12</v>
      </c>
      <c r="K13" s="62">
        <v>12</v>
      </c>
      <c r="L13" s="62">
        <v>12</v>
      </c>
      <c r="M13" s="62">
        <v>12</v>
      </c>
      <c r="N13" s="62">
        <v>12</v>
      </c>
      <c r="O13" s="62">
        <v>12</v>
      </c>
      <c r="P13" s="62">
        <v>12</v>
      </c>
      <c r="Q13" s="62">
        <v>12</v>
      </c>
      <c r="R13" s="62">
        <v>12</v>
      </c>
      <c r="S13" s="62">
        <v>12</v>
      </c>
      <c r="T13" s="62">
        <v>12</v>
      </c>
      <c r="U13" s="62">
        <v>12</v>
      </c>
      <c r="V13" s="62">
        <v>12</v>
      </c>
      <c r="W13" s="62">
        <v>12</v>
      </c>
      <c r="X13" s="62">
        <v>12</v>
      </c>
      <c r="Y13" s="62">
        <v>12</v>
      </c>
      <c r="Z13" s="62">
        <v>12</v>
      </c>
      <c r="AA13" s="62">
        <v>12</v>
      </c>
      <c r="AB13" s="62">
        <v>12</v>
      </c>
      <c r="AC13" s="62">
        <v>12</v>
      </c>
      <c r="AD13" s="62">
        <v>12</v>
      </c>
      <c r="AE13" s="62">
        <v>12</v>
      </c>
      <c r="AF13" s="62">
        <v>12</v>
      </c>
      <c r="AG13" s="62">
        <v>12</v>
      </c>
      <c r="AH13" s="62">
        <v>12</v>
      </c>
      <c r="AI13" s="23">
        <f t="shared" si="1"/>
        <v>372</v>
      </c>
      <c r="AJ13" s="24">
        <v>100</v>
      </c>
      <c r="AK13" s="25">
        <f t="shared" si="0"/>
        <v>37200</v>
      </c>
    </row>
    <row r="14" spans="2:37" ht="15.75" x14ac:dyDescent="0.25">
      <c r="B14" s="39" t="s">
        <v>73</v>
      </c>
      <c r="C14" s="9" t="s">
        <v>14</v>
      </c>
      <c r="D14" s="62">
        <v>12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23">
        <f t="shared" si="1"/>
        <v>12</v>
      </c>
      <c r="AJ14" s="24">
        <v>100</v>
      </c>
      <c r="AK14" s="25">
        <f t="shared" si="0"/>
        <v>1200</v>
      </c>
    </row>
    <row r="15" spans="2:37" ht="15.75" x14ac:dyDescent="0.25">
      <c r="B15" s="39" t="s">
        <v>73</v>
      </c>
      <c r="C15" s="9" t="s">
        <v>15</v>
      </c>
      <c r="D15" s="62">
        <v>12</v>
      </c>
      <c r="E15" s="62">
        <v>12</v>
      </c>
      <c r="F15" s="62">
        <v>12</v>
      </c>
      <c r="G15" s="62">
        <v>12</v>
      </c>
      <c r="H15" s="62">
        <v>12</v>
      </c>
      <c r="I15" s="62">
        <v>12</v>
      </c>
      <c r="J15" s="62">
        <v>12</v>
      </c>
      <c r="K15" s="62">
        <v>12</v>
      </c>
      <c r="L15" s="62">
        <v>12</v>
      </c>
      <c r="M15" s="62">
        <v>12</v>
      </c>
      <c r="N15" s="62">
        <v>12</v>
      </c>
      <c r="O15" s="62">
        <v>12</v>
      </c>
      <c r="P15" s="62">
        <v>12</v>
      </c>
      <c r="Q15" s="62">
        <v>12</v>
      </c>
      <c r="R15" s="62">
        <v>12</v>
      </c>
      <c r="S15" s="62">
        <v>12</v>
      </c>
      <c r="T15" s="62">
        <v>12</v>
      </c>
      <c r="U15" s="62">
        <v>12</v>
      </c>
      <c r="V15" s="62">
        <v>12</v>
      </c>
      <c r="W15" s="62">
        <v>12</v>
      </c>
      <c r="X15" s="62">
        <v>12</v>
      </c>
      <c r="Y15" s="62">
        <v>12</v>
      </c>
      <c r="Z15" s="62">
        <v>12</v>
      </c>
      <c r="AA15" s="62">
        <v>12</v>
      </c>
      <c r="AB15" s="62">
        <v>12</v>
      </c>
      <c r="AC15" s="62">
        <v>12</v>
      </c>
      <c r="AD15" s="62">
        <v>12</v>
      </c>
      <c r="AE15" s="62">
        <v>12</v>
      </c>
      <c r="AF15" s="62">
        <v>12</v>
      </c>
      <c r="AG15" s="62">
        <v>12</v>
      </c>
      <c r="AH15" s="62">
        <v>12</v>
      </c>
      <c r="AI15" s="23">
        <f t="shared" si="1"/>
        <v>372</v>
      </c>
      <c r="AJ15" s="24">
        <v>100</v>
      </c>
      <c r="AK15" s="25">
        <f t="shared" si="0"/>
        <v>37200</v>
      </c>
    </row>
    <row r="16" spans="2:37" ht="16.5" thickBot="1" x14ac:dyDescent="0.3">
      <c r="B16" s="39" t="s">
        <v>73</v>
      </c>
      <c r="C16" s="49" t="s">
        <v>16</v>
      </c>
      <c r="D16" s="61">
        <v>12</v>
      </c>
      <c r="E16" s="61">
        <v>12</v>
      </c>
      <c r="F16" s="61">
        <v>12</v>
      </c>
      <c r="G16" s="61">
        <v>12</v>
      </c>
      <c r="H16" s="61">
        <v>12</v>
      </c>
      <c r="I16" s="61">
        <v>12</v>
      </c>
      <c r="J16" s="61">
        <v>12</v>
      </c>
      <c r="K16" s="61">
        <v>12</v>
      </c>
      <c r="L16" s="61">
        <v>12</v>
      </c>
      <c r="M16" s="61">
        <v>12</v>
      </c>
      <c r="N16" s="61">
        <v>12</v>
      </c>
      <c r="O16" s="61">
        <v>12</v>
      </c>
      <c r="P16" s="61">
        <v>12</v>
      </c>
      <c r="Q16" s="61">
        <v>12</v>
      </c>
      <c r="R16" s="61">
        <v>12</v>
      </c>
      <c r="S16" s="61">
        <v>12</v>
      </c>
      <c r="T16" s="61">
        <v>12</v>
      </c>
      <c r="U16" s="61">
        <v>12</v>
      </c>
      <c r="V16" s="61">
        <v>12</v>
      </c>
      <c r="W16" s="61">
        <v>12</v>
      </c>
      <c r="X16" s="61">
        <v>12</v>
      </c>
      <c r="Y16" s="61">
        <v>12</v>
      </c>
      <c r="Z16" s="61">
        <v>12</v>
      </c>
      <c r="AA16" s="61">
        <v>12</v>
      </c>
      <c r="AB16" s="61"/>
      <c r="AC16" s="61"/>
      <c r="AD16" s="61"/>
      <c r="AE16" s="61"/>
      <c r="AF16" s="61"/>
      <c r="AG16" s="61"/>
      <c r="AH16" s="61"/>
      <c r="AI16" s="34">
        <f t="shared" si="1"/>
        <v>288</v>
      </c>
      <c r="AJ16" s="35">
        <v>100</v>
      </c>
      <c r="AK16" s="36">
        <f t="shared" si="0"/>
        <v>28800</v>
      </c>
    </row>
    <row r="17" spans="2:37" x14ac:dyDescent="0.25">
      <c r="B17" s="26" t="s">
        <v>74</v>
      </c>
      <c r="C17" s="27" t="s">
        <v>17</v>
      </c>
      <c r="D17" s="63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>
        <v>12</v>
      </c>
      <c r="Z17" s="64"/>
      <c r="AA17" s="64">
        <v>12</v>
      </c>
      <c r="AB17" s="64"/>
      <c r="AC17" s="64"/>
      <c r="AD17" s="64"/>
      <c r="AE17" s="64"/>
      <c r="AF17" s="64"/>
      <c r="AG17" s="64"/>
      <c r="AH17" s="64"/>
      <c r="AI17" s="29">
        <f t="shared" si="1"/>
        <v>24</v>
      </c>
      <c r="AJ17" s="30">
        <v>100</v>
      </c>
      <c r="AK17" s="31">
        <f t="shared" si="0"/>
        <v>2400</v>
      </c>
    </row>
    <row r="18" spans="2:37" x14ac:dyDescent="0.25">
      <c r="B18" s="26" t="s">
        <v>74</v>
      </c>
      <c r="C18" s="32" t="s">
        <v>48</v>
      </c>
      <c r="D18" s="65"/>
      <c r="E18" s="65"/>
      <c r="F18" s="65">
        <v>12</v>
      </c>
      <c r="G18" s="65">
        <v>12</v>
      </c>
      <c r="H18" s="65">
        <v>12</v>
      </c>
      <c r="I18" s="65">
        <v>12</v>
      </c>
      <c r="J18" s="65">
        <v>12</v>
      </c>
      <c r="K18" s="65"/>
      <c r="L18" s="65"/>
      <c r="M18" s="65">
        <v>12</v>
      </c>
      <c r="N18" s="65">
        <v>12</v>
      </c>
      <c r="O18" s="65">
        <v>12</v>
      </c>
      <c r="P18" s="65">
        <v>12</v>
      </c>
      <c r="Q18" s="65">
        <v>12</v>
      </c>
      <c r="R18" s="65"/>
      <c r="S18" s="65">
        <v>12</v>
      </c>
      <c r="T18" s="65">
        <v>12</v>
      </c>
      <c r="U18" s="65">
        <v>12</v>
      </c>
      <c r="V18" s="65">
        <v>12</v>
      </c>
      <c r="W18" s="65">
        <v>12</v>
      </c>
      <c r="X18" s="65">
        <v>12</v>
      </c>
      <c r="Y18" s="65"/>
      <c r="Z18" s="65"/>
      <c r="AA18" s="65">
        <v>12</v>
      </c>
      <c r="AB18" s="65">
        <v>12</v>
      </c>
      <c r="AC18" s="65">
        <v>12</v>
      </c>
      <c r="AD18" s="65">
        <v>12</v>
      </c>
      <c r="AE18" s="65">
        <v>12</v>
      </c>
      <c r="AF18" s="65">
        <v>12</v>
      </c>
      <c r="AG18" s="65">
        <v>12</v>
      </c>
      <c r="AH18" s="65">
        <v>12</v>
      </c>
      <c r="AI18" s="23">
        <f t="shared" si="1"/>
        <v>288</v>
      </c>
      <c r="AJ18" s="24">
        <v>100</v>
      </c>
      <c r="AK18" s="25">
        <f t="shared" si="0"/>
        <v>28800</v>
      </c>
    </row>
    <row r="19" spans="2:37" x14ac:dyDescent="0.25">
      <c r="B19" s="26" t="s">
        <v>74</v>
      </c>
      <c r="C19" s="32" t="s">
        <v>49</v>
      </c>
      <c r="D19" s="65">
        <v>12</v>
      </c>
      <c r="E19" s="65">
        <v>12</v>
      </c>
      <c r="F19" s="65"/>
      <c r="G19" s="65"/>
      <c r="H19" s="65">
        <v>12</v>
      </c>
      <c r="I19" s="65">
        <v>12</v>
      </c>
      <c r="J19" s="65">
        <v>12</v>
      </c>
      <c r="K19" s="65">
        <v>12</v>
      </c>
      <c r="L19" s="65">
        <v>12</v>
      </c>
      <c r="M19" s="65">
        <v>12</v>
      </c>
      <c r="N19" s="65">
        <v>12</v>
      </c>
      <c r="O19" s="65">
        <v>12</v>
      </c>
      <c r="P19" s="65">
        <v>12</v>
      </c>
      <c r="Q19" s="65"/>
      <c r="R19" s="65">
        <v>12</v>
      </c>
      <c r="S19" s="65">
        <v>12</v>
      </c>
      <c r="T19" s="65">
        <v>12</v>
      </c>
      <c r="U19" s="65">
        <v>12</v>
      </c>
      <c r="V19" s="65">
        <v>12</v>
      </c>
      <c r="W19" s="65"/>
      <c r="X19" s="65">
        <v>12</v>
      </c>
      <c r="Y19" s="65">
        <v>12</v>
      </c>
      <c r="Z19" s="65">
        <v>12</v>
      </c>
      <c r="AA19" s="65">
        <v>12</v>
      </c>
      <c r="AB19" s="65">
        <v>12</v>
      </c>
      <c r="AC19" s="65">
        <v>12</v>
      </c>
      <c r="AD19" s="65"/>
      <c r="AE19" s="65">
        <v>12</v>
      </c>
      <c r="AF19" s="65">
        <v>12</v>
      </c>
      <c r="AG19" s="65">
        <v>12</v>
      </c>
      <c r="AH19" s="65">
        <v>12</v>
      </c>
      <c r="AI19" s="23">
        <f t="shared" si="1"/>
        <v>312</v>
      </c>
      <c r="AJ19" s="24">
        <v>100</v>
      </c>
      <c r="AK19" s="25">
        <f t="shared" si="0"/>
        <v>31200</v>
      </c>
    </row>
    <row r="20" spans="2:37" x14ac:dyDescent="0.25">
      <c r="B20" s="26" t="s">
        <v>74</v>
      </c>
      <c r="C20" s="32" t="s">
        <v>50</v>
      </c>
      <c r="D20" s="65">
        <v>12</v>
      </c>
      <c r="E20" s="65">
        <v>12</v>
      </c>
      <c r="F20" s="65">
        <v>12</v>
      </c>
      <c r="G20" s="65">
        <v>12</v>
      </c>
      <c r="H20" s="65"/>
      <c r="I20" s="65">
        <v>12</v>
      </c>
      <c r="J20" s="65">
        <v>12</v>
      </c>
      <c r="K20" s="65">
        <v>12</v>
      </c>
      <c r="L20" s="65">
        <v>12</v>
      </c>
      <c r="M20" s="65">
        <v>12</v>
      </c>
      <c r="N20" s="65"/>
      <c r="O20" s="65"/>
      <c r="P20" s="65"/>
      <c r="Q20" s="65">
        <v>12</v>
      </c>
      <c r="R20" s="65">
        <v>12</v>
      </c>
      <c r="S20" s="65"/>
      <c r="T20" s="65">
        <v>12</v>
      </c>
      <c r="U20" s="65">
        <v>12</v>
      </c>
      <c r="V20" s="65">
        <v>12</v>
      </c>
      <c r="W20" s="65">
        <v>12</v>
      </c>
      <c r="X20" s="65">
        <v>12</v>
      </c>
      <c r="Y20" s="65">
        <v>12</v>
      </c>
      <c r="Z20" s="65">
        <v>12</v>
      </c>
      <c r="AA20" s="65"/>
      <c r="AB20" s="65"/>
      <c r="AC20" s="65">
        <v>12</v>
      </c>
      <c r="AD20" s="65">
        <v>12</v>
      </c>
      <c r="AE20" s="65">
        <v>12</v>
      </c>
      <c r="AF20" s="65">
        <v>12</v>
      </c>
      <c r="AG20" s="65"/>
      <c r="AH20" s="65"/>
      <c r="AI20" s="23">
        <f t="shared" si="1"/>
        <v>264</v>
      </c>
      <c r="AJ20" s="24">
        <v>100</v>
      </c>
      <c r="AK20" s="25">
        <f t="shared" si="0"/>
        <v>26400</v>
      </c>
    </row>
    <row r="21" spans="2:37" x14ac:dyDescent="0.25">
      <c r="B21" s="26" t="s">
        <v>74</v>
      </c>
      <c r="C21" s="32" t="s">
        <v>18</v>
      </c>
      <c r="D21" s="65">
        <v>12</v>
      </c>
      <c r="E21" s="65">
        <v>12</v>
      </c>
      <c r="F21" s="65">
        <v>12</v>
      </c>
      <c r="G21" s="65">
        <v>12</v>
      </c>
      <c r="H21" s="65">
        <v>12</v>
      </c>
      <c r="I21" s="65">
        <v>12</v>
      </c>
      <c r="J21" s="65">
        <v>12</v>
      </c>
      <c r="K21" s="65">
        <v>12</v>
      </c>
      <c r="L21" s="65">
        <v>12</v>
      </c>
      <c r="M21" s="65">
        <v>12</v>
      </c>
      <c r="N21" s="65">
        <v>12</v>
      </c>
      <c r="O21" s="65">
        <v>12</v>
      </c>
      <c r="P21" s="65">
        <v>12</v>
      </c>
      <c r="Q21" s="65">
        <v>12</v>
      </c>
      <c r="R21" s="65">
        <v>12</v>
      </c>
      <c r="S21" s="65">
        <v>12</v>
      </c>
      <c r="T21" s="65">
        <v>12</v>
      </c>
      <c r="U21" s="65">
        <v>12</v>
      </c>
      <c r="V21" s="65">
        <v>12</v>
      </c>
      <c r="W21" s="65">
        <v>12</v>
      </c>
      <c r="X21" s="65">
        <v>12</v>
      </c>
      <c r="Y21" s="65">
        <v>12</v>
      </c>
      <c r="Z21" s="65">
        <v>12</v>
      </c>
      <c r="AA21" s="65"/>
      <c r="AB21" s="65">
        <v>12</v>
      </c>
      <c r="AC21" s="65">
        <v>12</v>
      </c>
      <c r="AD21" s="65">
        <v>12</v>
      </c>
      <c r="AE21" s="65">
        <v>12</v>
      </c>
      <c r="AF21" s="65">
        <v>12</v>
      </c>
      <c r="AG21" s="65">
        <v>12</v>
      </c>
      <c r="AH21" s="65">
        <v>12</v>
      </c>
      <c r="AI21" s="23">
        <f t="shared" si="1"/>
        <v>360</v>
      </c>
      <c r="AJ21" s="24">
        <v>100</v>
      </c>
      <c r="AK21" s="25">
        <f t="shared" si="0"/>
        <v>36000</v>
      </c>
    </row>
    <row r="22" spans="2:37" x14ac:dyDescent="0.25">
      <c r="B22" s="26" t="s">
        <v>74</v>
      </c>
      <c r="C22" s="32" t="s">
        <v>51</v>
      </c>
      <c r="D22" s="65">
        <v>12</v>
      </c>
      <c r="E22" s="65">
        <v>12</v>
      </c>
      <c r="F22" s="65">
        <v>12</v>
      </c>
      <c r="G22" s="65">
        <v>12</v>
      </c>
      <c r="H22" s="65">
        <v>12</v>
      </c>
      <c r="I22" s="65">
        <v>12</v>
      </c>
      <c r="J22" s="65">
        <v>12</v>
      </c>
      <c r="K22" s="65">
        <v>12</v>
      </c>
      <c r="L22" s="65">
        <v>12</v>
      </c>
      <c r="M22" s="65">
        <v>12</v>
      </c>
      <c r="N22" s="65">
        <v>12</v>
      </c>
      <c r="O22" s="65">
        <v>12</v>
      </c>
      <c r="P22" s="65">
        <v>12</v>
      </c>
      <c r="Q22" s="65">
        <v>12</v>
      </c>
      <c r="R22" s="65">
        <v>12</v>
      </c>
      <c r="S22" s="65">
        <v>12</v>
      </c>
      <c r="T22" s="65">
        <v>12</v>
      </c>
      <c r="U22" s="65">
        <v>12</v>
      </c>
      <c r="V22" s="65">
        <v>12</v>
      </c>
      <c r="W22" s="65">
        <v>12</v>
      </c>
      <c r="X22" s="65">
        <v>12</v>
      </c>
      <c r="Y22" s="65">
        <v>12</v>
      </c>
      <c r="Z22" s="65">
        <v>12</v>
      </c>
      <c r="AA22" s="65">
        <v>12</v>
      </c>
      <c r="AB22" s="65">
        <v>12</v>
      </c>
      <c r="AC22" s="65">
        <v>12</v>
      </c>
      <c r="AD22" s="65">
        <v>12</v>
      </c>
      <c r="AE22" s="65">
        <v>12</v>
      </c>
      <c r="AF22" s="65">
        <v>12</v>
      </c>
      <c r="AG22" s="65">
        <v>12</v>
      </c>
      <c r="AH22" s="65">
        <v>12</v>
      </c>
      <c r="AI22" s="23">
        <f t="shared" si="1"/>
        <v>372</v>
      </c>
      <c r="AJ22" s="24">
        <v>100</v>
      </c>
      <c r="AK22" s="25">
        <f t="shared" si="0"/>
        <v>37200</v>
      </c>
    </row>
    <row r="23" spans="2:37" x14ac:dyDescent="0.25">
      <c r="B23" s="26" t="s">
        <v>74</v>
      </c>
      <c r="C23" s="32" t="s">
        <v>19</v>
      </c>
      <c r="D23" s="65">
        <v>12</v>
      </c>
      <c r="E23" s="65">
        <v>12</v>
      </c>
      <c r="F23" s="65">
        <v>12</v>
      </c>
      <c r="G23" s="62"/>
      <c r="H23" s="62"/>
      <c r="I23" s="65">
        <v>12</v>
      </c>
      <c r="J23" s="65">
        <v>12</v>
      </c>
      <c r="K23" s="65">
        <v>12</v>
      </c>
      <c r="L23" s="65">
        <v>12</v>
      </c>
      <c r="M23" s="65">
        <v>12</v>
      </c>
      <c r="N23" s="62"/>
      <c r="O23" s="62"/>
      <c r="P23" s="65">
        <v>12</v>
      </c>
      <c r="Q23" s="65">
        <v>12</v>
      </c>
      <c r="R23" s="65">
        <v>12</v>
      </c>
      <c r="S23" s="65">
        <v>12</v>
      </c>
      <c r="T23" s="62"/>
      <c r="U23" s="62"/>
      <c r="V23" s="62"/>
      <c r="W23" s="65">
        <v>12</v>
      </c>
      <c r="X23" s="65">
        <v>12</v>
      </c>
      <c r="Y23" s="65">
        <v>12</v>
      </c>
      <c r="Z23" s="65">
        <v>12</v>
      </c>
      <c r="AA23" s="65">
        <v>12</v>
      </c>
      <c r="AB23" s="62"/>
      <c r="AC23" s="62"/>
      <c r="AD23" s="65">
        <v>12</v>
      </c>
      <c r="AE23" s="65">
        <v>12</v>
      </c>
      <c r="AF23" s="65">
        <v>12</v>
      </c>
      <c r="AG23" s="65">
        <v>12</v>
      </c>
      <c r="AH23" s="65">
        <v>12</v>
      </c>
      <c r="AI23" s="23">
        <f t="shared" si="1"/>
        <v>264</v>
      </c>
      <c r="AJ23" s="24">
        <v>100</v>
      </c>
      <c r="AK23" s="25">
        <f t="shared" si="0"/>
        <v>26400</v>
      </c>
    </row>
    <row r="24" spans="2:37" x14ac:dyDescent="0.25">
      <c r="B24" s="26" t="s">
        <v>74</v>
      </c>
      <c r="C24" s="32" t="s">
        <v>52</v>
      </c>
      <c r="D24" s="65">
        <v>12</v>
      </c>
      <c r="E24" s="65">
        <v>12</v>
      </c>
      <c r="F24" s="65">
        <v>12</v>
      </c>
      <c r="G24" s="65">
        <v>12</v>
      </c>
      <c r="H24" s="65">
        <v>12</v>
      </c>
      <c r="I24" s="65">
        <v>12</v>
      </c>
      <c r="J24" s="62"/>
      <c r="K24" s="62"/>
      <c r="L24" s="62"/>
      <c r="M24" s="65">
        <v>12</v>
      </c>
      <c r="N24" s="65">
        <v>12</v>
      </c>
      <c r="O24" s="65">
        <v>12</v>
      </c>
      <c r="P24" s="65">
        <v>12</v>
      </c>
      <c r="Q24" s="65">
        <v>12</v>
      </c>
      <c r="R24" s="65">
        <v>12</v>
      </c>
      <c r="S24" s="62"/>
      <c r="T24" s="62"/>
      <c r="U24" s="62"/>
      <c r="V24" s="65">
        <v>12</v>
      </c>
      <c r="W24" s="65">
        <v>12</v>
      </c>
      <c r="X24" s="65">
        <v>12</v>
      </c>
      <c r="Y24" s="65">
        <v>12</v>
      </c>
      <c r="Z24" s="65">
        <v>12</v>
      </c>
      <c r="AA24" s="65">
        <v>12</v>
      </c>
      <c r="AB24" s="65">
        <v>12</v>
      </c>
      <c r="AC24" s="62"/>
      <c r="AD24" s="62"/>
      <c r="AE24" s="65">
        <v>12</v>
      </c>
      <c r="AF24" s="65"/>
      <c r="AG24" s="65"/>
      <c r="AH24" s="65"/>
      <c r="AI24" s="23">
        <f t="shared" si="1"/>
        <v>240</v>
      </c>
      <c r="AJ24" s="24">
        <v>100</v>
      </c>
      <c r="AK24" s="25">
        <f t="shared" si="0"/>
        <v>24000</v>
      </c>
    </row>
    <row r="25" spans="2:37" ht="15.75" thickBot="1" x14ac:dyDescent="0.3">
      <c r="B25" s="26" t="s">
        <v>74</v>
      </c>
      <c r="C25" s="33" t="s">
        <v>20</v>
      </c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>
        <v>12</v>
      </c>
      <c r="AG25" s="66">
        <v>12</v>
      </c>
      <c r="AH25" s="66"/>
      <c r="AI25" s="34">
        <f t="shared" si="1"/>
        <v>24</v>
      </c>
      <c r="AJ25" s="35">
        <v>100</v>
      </c>
      <c r="AK25" s="36">
        <f t="shared" si="0"/>
        <v>2400</v>
      </c>
    </row>
    <row r="26" spans="2:37" x14ac:dyDescent="0.25">
      <c r="B26" s="28" t="s">
        <v>75</v>
      </c>
      <c r="C26" s="27" t="s">
        <v>21</v>
      </c>
      <c r="D26" s="37"/>
      <c r="E26" s="37"/>
      <c r="F26" s="37"/>
      <c r="G26" s="37">
        <v>12</v>
      </c>
      <c r="H26" s="37">
        <v>12</v>
      </c>
      <c r="I26" s="37">
        <v>12</v>
      </c>
      <c r="J26" s="37">
        <v>12</v>
      </c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>
        <v>12</v>
      </c>
      <c r="AI26" s="29">
        <f t="shared" si="1"/>
        <v>60</v>
      </c>
      <c r="AJ26" s="30">
        <v>100</v>
      </c>
      <c r="AK26" s="31">
        <f t="shared" si="0"/>
        <v>6000</v>
      </c>
    </row>
    <row r="27" spans="2:37" x14ac:dyDescent="0.25">
      <c r="B27" s="28" t="s">
        <v>75</v>
      </c>
      <c r="C27" s="27" t="s">
        <v>53</v>
      </c>
      <c r="D27" s="37">
        <v>12</v>
      </c>
      <c r="E27" s="37">
        <v>12</v>
      </c>
      <c r="F27" s="37">
        <v>12</v>
      </c>
      <c r="G27" s="37"/>
      <c r="H27" s="37">
        <v>12</v>
      </c>
      <c r="I27" s="37">
        <v>12</v>
      </c>
      <c r="J27" s="37">
        <v>12</v>
      </c>
      <c r="K27" s="37">
        <v>12</v>
      </c>
      <c r="L27" s="37">
        <v>12</v>
      </c>
      <c r="M27" s="37">
        <v>12</v>
      </c>
      <c r="N27" s="37">
        <v>12</v>
      </c>
      <c r="O27" s="37">
        <v>12</v>
      </c>
      <c r="P27" s="37">
        <v>12</v>
      </c>
      <c r="Q27" s="37">
        <v>12</v>
      </c>
      <c r="R27" s="37">
        <v>12</v>
      </c>
      <c r="S27" s="37">
        <v>12</v>
      </c>
      <c r="T27" s="37">
        <v>12</v>
      </c>
      <c r="U27" s="37">
        <v>12</v>
      </c>
      <c r="V27" s="37">
        <v>12</v>
      </c>
      <c r="W27" s="37">
        <v>12</v>
      </c>
      <c r="X27" s="37">
        <v>12</v>
      </c>
      <c r="Y27" s="37">
        <v>12</v>
      </c>
      <c r="Z27" s="37">
        <v>12</v>
      </c>
      <c r="AA27" s="37">
        <v>12</v>
      </c>
      <c r="AB27" s="37">
        <v>12</v>
      </c>
      <c r="AC27" s="37">
        <v>12</v>
      </c>
      <c r="AD27" s="62">
        <v>12</v>
      </c>
      <c r="AE27" s="62">
        <v>12</v>
      </c>
      <c r="AF27" s="62">
        <v>12</v>
      </c>
      <c r="AG27" s="62">
        <v>12</v>
      </c>
      <c r="AH27" s="37"/>
      <c r="AI27" s="29">
        <f t="shared" ref="AI27:AI52" si="4">SUM(D27:AH27)</f>
        <v>348</v>
      </c>
      <c r="AJ27" s="30">
        <v>100</v>
      </c>
      <c r="AK27" s="31">
        <f t="shared" ref="AK27:AK52" si="5">AI27*AJ27</f>
        <v>34800</v>
      </c>
    </row>
    <row r="28" spans="2:37" x14ac:dyDescent="0.25">
      <c r="B28" s="28" t="s">
        <v>75</v>
      </c>
      <c r="C28" s="58" t="s">
        <v>54</v>
      </c>
      <c r="D28" s="37">
        <v>12</v>
      </c>
      <c r="E28" s="37">
        <v>12</v>
      </c>
      <c r="F28" s="37">
        <v>12</v>
      </c>
      <c r="G28" s="37">
        <v>12</v>
      </c>
      <c r="H28" s="37">
        <v>12</v>
      </c>
      <c r="I28" s="37">
        <v>12</v>
      </c>
      <c r="J28" s="37">
        <v>12</v>
      </c>
      <c r="K28" s="37">
        <v>12</v>
      </c>
      <c r="L28" s="37">
        <v>12</v>
      </c>
      <c r="M28" s="37">
        <v>12</v>
      </c>
      <c r="N28" s="37">
        <v>12</v>
      </c>
      <c r="O28" s="37">
        <v>12</v>
      </c>
      <c r="P28" s="37">
        <v>12</v>
      </c>
      <c r="Q28" s="37">
        <v>12</v>
      </c>
      <c r="R28" s="37">
        <v>12</v>
      </c>
      <c r="S28" s="37">
        <v>12</v>
      </c>
      <c r="T28" s="37">
        <v>12</v>
      </c>
      <c r="U28" s="37">
        <v>12</v>
      </c>
      <c r="V28" s="37">
        <v>12</v>
      </c>
      <c r="W28" s="37">
        <v>12</v>
      </c>
      <c r="X28" s="37">
        <v>12</v>
      </c>
      <c r="Y28" s="37">
        <v>12</v>
      </c>
      <c r="Z28" s="37">
        <v>12</v>
      </c>
      <c r="AA28" s="37">
        <v>12</v>
      </c>
      <c r="AB28" s="37">
        <v>12</v>
      </c>
      <c r="AC28" s="37">
        <v>12</v>
      </c>
      <c r="AD28" s="37">
        <v>12</v>
      </c>
      <c r="AE28" s="37">
        <v>12</v>
      </c>
      <c r="AF28" s="37">
        <v>12</v>
      </c>
      <c r="AG28" s="62">
        <v>12</v>
      </c>
      <c r="AH28" s="37"/>
      <c r="AI28" s="29">
        <f t="shared" si="4"/>
        <v>360</v>
      </c>
      <c r="AJ28" s="30">
        <v>100</v>
      </c>
      <c r="AK28" s="31">
        <f t="shared" si="5"/>
        <v>36000</v>
      </c>
    </row>
    <row r="29" spans="2:37" x14ac:dyDescent="0.25">
      <c r="B29" s="28" t="s">
        <v>75</v>
      </c>
      <c r="C29" s="32" t="s">
        <v>55</v>
      </c>
      <c r="D29" s="65">
        <v>12</v>
      </c>
      <c r="E29" s="65">
        <v>12</v>
      </c>
      <c r="F29" s="65">
        <v>12</v>
      </c>
      <c r="G29" s="65">
        <v>12</v>
      </c>
      <c r="H29" s="65">
        <v>12</v>
      </c>
      <c r="I29" s="65">
        <v>12</v>
      </c>
      <c r="J29" s="65">
        <v>12</v>
      </c>
      <c r="K29" s="65">
        <v>12</v>
      </c>
      <c r="L29" s="65">
        <v>12</v>
      </c>
      <c r="M29" s="65">
        <v>12</v>
      </c>
      <c r="N29" s="65">
        <v>12</v>
      </c>
      <c r="O29" s="65">
        <v>12</v>
      </c>
      <c r="P29" s="65">
        <v>12</v>
      </c>
      <c r="Q29" s="65">
        <v>12</v>
      </c>
      <c r="R29" s="65">
        <v>12</v>
      </c>
      <c r="S29" s="65">
        <v>12</v>
      </c>
      <c r="T29" s="65">
        <v>12</v>
      </c>
      <c r="U29" s="65">
        <v>12</v>
      </c>
      <c r="V29" s="65">
        <v>12</v>
      </c>
      <c r="W29" s="65">
        <v>12</v>
      </c>
      <c r="X29" s="65">
        <v>12</v>
      </c>
      <c r="Y29" s="65">
        <v>12</v>
      </c>
      <c r="Z29" s="65">
        <v>12</v>
      </c>
      <c r="AA29" s="65">
        <v>12</v>
      </c>
      <c r="AB29" s="65">
        <v>12</v>
      </c>
      <c r="AC29" s="65">
        <v>12</v>
      </c>
      <c r="AD29" s="65">
        <v>12</v>
      </c>
      <c r="AE29" s="65">
        <v>12</v>
      </c>
      <c r="AF29" s="65">
        <v>12</v>
      </c>
      <c r="AG29" s="65">
        <v>12</v>
      </c>
      <c r="AH29" s="65">
        <v>12</v>
      </c>
      <c r="AI29" s="29">
        <f t="shared" si="4"/>
        <v>372</v>
      </c>
      <c r="AJ29" s="30">
        <v>100</v>
      </c>
      <c r="AK29" s="31">
        <f t="shared" si="5"/>
        <v>37200</v>
      </c>
    </row>
    <row r="30" spans="2:37" x14ac:dyDescent="0.25">
      <c r="B30" s="28" t="s">
        <v>75</v>
      </c>
      <c r="C30" s="32" t="s">
        <v>22</v>
      </c>
      <c r="D30" s="67">
        <v>12</v>
      </c>
      <c r="E30" s="67">
        <v>12</v>
      </c>
      <c r="F30" s="67">
        <v>12</v>
      </c>
      <c r="G30" s="67">
        <v>12</v>
      </c>
      <c r="H30" s="67">
        <v>12</v>
      </c>
      <c r="I30" s="67">
        <v>12</v>
      </c>
      <c r="J30" s="67"/>
      <c r="K30" s="67">
        <v>12</v>
      </c>
      <c r="L30" s="67">
        <v>12</v>
      </c>
      <c r="M30" s="67">
        <v>12</v>
      </c>
      <c r="N30" s="67">
        <v>12</v>
      </c>
      <c r="O30" s="67">
        <v>12</v>
      </c>
      <c r="P30" s="67">
        <v>12</v>
      </c>
      <c r="Q30" s="67">
        <v>12</v>
      </c>
      <c r="R30" s="67">
        <v>12</v>
      </c>
      <c r="S30" s="67">
        <v>12</v>
      </c>
      <c r="T30" s="67">
        <v>12</v>
      </c>
      <c r="U30" s="67">
        <v>12</v>
      </c>
      <c r="V30" s="67">
        <v>12</v>
      </c>
      <c r="W30" s="67">
        <v>12</v>
      </c>
      <c r="X30" s="67">
        <v>12</v>
      </c>
      <c r="Y30" s="67">
        <v>12</v>
      </c>
      <c r="Z30" s="67">
        <v>12</v>
      </c>
      <c r="AA30" s="67"/>
      <c r="AB30" s="67">
        <v>12</v>
      </c>
      <c r="AC30" s="67">
        <v>12</v>
      </c>
      <c r="AD30" s="65">
        <v>12</v>
      </c>
      <c r="AE30" s="65">
        <v>12</v>
      </c>
      <c r="AF30" s="65">
        <v>12</v>
      </c>
      <c r="AG30" s="65">
        <v>12</v>
      </c>
      <c r="AH30" s="65">
        <v>12</v>
      </c>
      <c r="AI30" s="29">
        <f t="shared" si="4"/>
        <v>348</v>
      </c>
      <c r="AJ30" s="30">
        <v>100</v>
      </c>
      <c r="AK30" s="31">
        <f t="shared" si="5"/>
        <v>34800</v>
      </c>
    </row>
    <row r="31" spans="2:37" x14ac:dyDescent="0.25">
      <c r="B31" s="28" t="s">
        <v>75</v>
      </c>
      <c r="C31" s="32" t="s">
        <v>23</v>
      </c>
      <c r="D31" s="67"/>
      <c r="E31" s="67"/>
      <c r="F31" s="67"/>
      <c r="G31" s="67"/>
      <c r="H31" s="67"/>
      <c r="I31" s="67">
        <v>24</v>
      </c>
      <c r="J31" s="62">
        <v>12</v>
      </c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29">
        <f t="shared" si="4"/>
        <v>36</v>
      </c>
      <c r="AJ31" s="30">
        <v>100</v>
      </c>
      <c r="AK31" s="31">
        <f t="shared" si="5"/>
        <v>3600</v>
      </c>
    </row>
    <row r="32" spans="2:37" x14ac:dyDescent="0.25">
      <c r="B32" s="28" t="s">
        <v>75</v>
      </c>
      <c r="C32" s="32" t="s">
        <v>56</v>
      </c>
      <c r="D32" s="62"/>
      <c r="E32" s="62">
        <v>12</v>
      </c>
      <c r="F32" s="62">
        <v>12</v>
      </c>
      <c r="G32" s="62">
        <v>12</v>
      </c>
      <c r="H32" s="62">
        <v>12</v>
      </c>
      <c r="I32" s="62">
        <v>12</v>
      </c>
      <c r="J32" s="62">
        <v>12</v>
      </c>
      <c r="K32" s="62">
        <v>12</v>
      </c>
      <c r="L32" s="62">
        <v>12</v>
      </c>
      <c r="M32" s="62">
        <v>12</v>
      </c>
      <c r="N32" s="62">
        <v>12</v>
      </c>
      <c r="O32" s="62">
        <v>12</v>
      </c>
      <c r="P32" s="62">
        <v>12</v>
      </c>
      <c r="Q32" s="62">
        <v>12</v>
      </c>
      <c r="R32" s="62">
        <v>12</v>
      </c>
      <c r="S32" s="62">
        <v>12</v>
      </c>
      <c r="T32" s="62">
        <v>12</v>
      </c>
      <c r="U32" s="62">
        <v>12</v>
      </c>
      <c r="V32" s="62">
        <v>12</v>
      </c>
      <c r="W32" s="62">
        <v>12</v>
      </c>
      <c r="X32" s="62">
        <v>12</v>
      </c>
      <c r="Y32" s="62">
        <v>12</v>
      </c>
      <c r="Z32" s="62">
        <v>12</v>
      </c>
      <c r="AA32" s="62">
        <v>12</v>
      </c>
      <c r="AB32" s="62">
        <v>12</v>
      </c>
      <c r="AC32" s="62"/>
      <c r="AD32" s="62">
        <v>12</v>
      </c>
      <c r="AE32" s="62">
        <v>12</v>
      </c>
      <c r="AF32" s="67"/>
      <c r="AG32" s="62">
        <v>12</v>
      </c>
      <c r="AH32" s="62">
        <v>12</v>
      </c>
      <c r="AI32" s="29">
        <f t="shared" si="4"/>
        <v>336</v>
      </c>
      <c r="AJ32" s="30">
        <v>100</v>
      </c>
      <c r="AK32" s="31">
        <f t="shared" si="5"/>
        <v>33600</v>
      </c>
    </row>
    <row r="33" spans="2:37" x14ac:dyDescent="0.25">
      <c r="B33" s="28" t="s">
        <v>75</v>
      </c>
      <c r="C33" s="32" t="s">
        <v>57</v>
      </c>
      <c r="D33" s="62">
        <v>12</v>
      </c>
      <c r="E33" s="62">
        <v>12</v>
      </c>
      <c r="F33" s="62">
        <v>12</v>
      </c>
      <c r="G33" s="62">
        <v>12</v>
      </c>
      <c r="H33" s="62">
        <v>12</v>
      </c>
      <c r="I33" s="62">
        <v>12</v>
      </c>
      <c r="J33" s="62">
        <v>12</v>
      </c>
      <c r="K33" s="62">
        <v>12</v>
      </c>
      <c r="L33" s="62">
        <v>12</v>
      </c>
      <c r="M33" s="62">
        <v>12</v>
      </c>
      <c r="N33" s="62">
        <v>12</v>
      </c>
      <c r="O33" s="62">
        <v>12</v>
      </c>
      <c r="P33" s="62">
        <v>12</v>
      </c>
      <c r="Q33" s="62">
        <v>12</v>
      </c>
      <c r="R33" s="62">
        <v>12</v>
      </c>
      <c r="S33" s="62">
        <v>12</v>
      </c>
      <c r="T33" s="62">
        <v>12</v>
      </c>
      <c r="U33" s="62">
        <v>12</v>
      </c>
      <c r="V33" s="62">
        <v>12</v>
      </c>
      <c r="W33" s="62">
        <v>12</v>
      </c>
      <c r="X33" s="62">
        <v>12</v>
      </c>
      <c r="Y33" s="62">
        <v>12</v>
      </c>
      <c r="Z33" s="62">
        <v>12</v>
      </c>
      <c r="AA33" s="62">
        <v>12</v>
      </c>
      <c r="AB33" s="62">
        <v>12</v>
      </c>
      <c r="AC33" s="62"/>
      <c r="AD33" s="62">
        <v>12</v>
      </c>
      <c r="AE33" s="62">
        <v>12</v>
      </c>
      <c r="AF33" s="62">
        <v>12</v>
      </c>
      <c r="AG33" s="62">
        <v>12</v>
      </c>
      <c r="AH33" s="62">
        <v>12</v>
      </c>
      <c r="AI33" s="29">
        <f t="shared" si="4"/>
        <v>360</v>
      </c>
      <c r="AJ33" s="30">
        <v>100</v>
      </c>
      <c r="AK33" s="31">
        <f t="shared" si="5"/>
        <v>36000</v>
      </c>
    </row>
    <row r="34" spans="2:37" x14ac:dyDescent="0.25">
      <c r="B34" s="28" t="s">
        <v>75</v>
      </c>
      <c r="C34" s="32" t="s">
        <v>58</v>
      </c>
      <c r="D34" s="68">
        <v>12</v>
      </c>
      <c r="E34" s="68"/>
      <c r="F34" s="68">
        <v>12</v>
      </c>
      <c r="G34" s="68">
        <v>12</v>
      </c>
      <c r="H34" s="68">
        <v>12</v>
      </c>
      <c r="I34" s="68">
        <v>12</v>
      </c>
      <c r="J34" s="68">
        <v>12</v>
      </c>
      <c r="K34" s="68">
        <v>12</v>
      </c>
      <c r="L34" s="68"/>
      <c r="M34" s="68">
        <v>12</v>
      </c>
      <c r="N34" s="68">
        <v>12</v>
      </c>
      <c r="O34" s="68">
        <v>12</v>
      </c>
      <c r="P34" s="68">
        <v>12</v>
      </c>
      <c r="Q34" s="68">
        <v>12</v>
      </c>
      <c r="R34" s="68">
        <v>12</v>
      </c>
      <c r="S34" s="68">
        <v>12</v>
      </c>
      <c r="T34" s="68">
        <v>12</v>
      </c>
      <c r="U34" s="68">
        <v>12</v>
      </c>
      <c r="V34" s="68">
        <v>12</v>
      </c>
      <c r="W34" s="68">
        <v>12</v>
      </c>
      <c r="X34" s="68">
        <v>12</v>
      </c>
      <c r="Y34" s="68">
        <v>12</v>
      </c>
      <c r="Z34" s="68">
        <v>12</v>
      </c>
      <c r="AA34" s="68"/>
      <c r="AB34" s="68">
        <v>12</v>
      </c>
      <c r="AC34" s="68">
        <v>12</v>
      </c>
      <c r="AD34" s="65">
        <v>12</v>
      </c>
      <c r="AE34" s="65">
        <v>12</v>
      </c>
      <c r="AF34" s="65">
        <v>12</v>
      </c>
      <c r="AG34" s="65">
        <v>12</v>
      </c>
      <c r="AH34" s="65">
        <v>12</v>
      </c>
      <c r="AI34" s="29">
        <f t="shared" si="4"/>
        <v>336</v>
      </c>
      <c r="AJ34" s="30">
        <v>100</v>
      </c>
      <c r="AK34" s="31">
        <f t="shared" si="5"/>
        <v>33600</v>
      </c>
    </row>
    <row r="35" spans="2:37" x14ac:dyDescent="0.25">
      <c r="B35" s="28" t="s">
        <v>75</v>
      </c>
      <c r="C35" s="32" t="s">
        <v>59</v>
      </c>
      <c r="D35" s="62">
        <v>12</v>
      </c>
      <c r="E35" s="62">
        <v>12</v>
      </c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29">
        <f t="shared" si="4"/>
        <v>24</v>
      </c>
      <c r="AJ35" s="30">
        <v>100</v>
      </c>
      <c r="AK35" s="31">
        <f t="shared" si="5"/>
        <v>2400</v>
      </c>
    </row>
    <row r="36" spans="2:37" ht="15.75" thickBot="1" x14ac:dyDescent="0.3">
      <c r="B36" s="28" t="s">
        <v>75</v>
      </c>
      <c r="C36" s="33" t="s">
        <v>24</v>
      </c>
      <c r="D36" s="66">
        <v>12</v>
      </c>
      <c r="E36" s="66">
        <v>12</v>
      </c>
      <c r="F36" s="66">
        <v>12</v>
      </c>
      <c r="G36" s="66">
        <v>12</v>
      </c>
      <c r="H36" s="66"/>
      <c r="I36" s="66">
        <v>12</v>
      </c>
      <c r="J36" s="66">
        <v>12</v>
      </c>
      <c r="K36" s="66">
        <v>12</v>
      </c>
      <c r="L36" s="66">
        <v>12</v>
      </c>
      <c r="M36" s="66">
        <v>12</v>
      </c>
      <c r="N36" s="66">
        <v>12</v>
      </c>
      <c r="O36" s="66">
        <v>12</v>
      </c>
      <c r="P36" s="66">
        <v>12</v>
      </c>
      <c r="Q36" s="66">
        <v>12</v>
      </c>
      <c r="R36" s="66">
        <v>12</v>
      </c>
      <c r="S36" s="66">
        <v>12</v>
      </c>
      <c r="T36" s="66">
        <v>12</v>
      </c>
      <c r="U36" s="66">
        <v>12</v>
      </c>
      <c r="V36" s="66">
        <v>12</v>
      </c>
      <c r="W36" s="66">
        <v>12</v>
      </c>
      <c r="X36" s="66">
        <v>12</v>
      </c>
      <c r="Y36" s="66">
        <v>12</v>
      </c>
      <c r="Z36" s="66">
        <v>12</v>
      </c>
      <c r="AA36" s="66">
        <v>12</v>
      </c>
      <c r="AB36" s="66">
        <v>12</v>
      </c>
      <c r="AC36" s="66">
        <v>12</v>
      </c>
      <c r="AD36" s="66">
        <v>12</v>
      </c>
      <c r="AE36" s="66">
        <v>12</v>
      </c>
      <c r="AF36" s="66">
        <v>12</v>
      </c>
      <c r="AG36" s="66">
        <v>12</v>
      </c>
      <c r="AH36" s="66">
        <v>12</v>
      </c>
      <c r="AI36" s="29">
        <f t="shared" si="4"/>
        <v>360</v>
      </c>
      <c r="AJ36" s="30">
        <v>100</v>
      </c>
      <c r="AK36" s="31">
        <f t="shared" si="5"/>
        <v>36000</v>
      </c>
    </row>
    <row r="37" spans="2:37" x14ac:dyDescent="0.25">
      <c r="B37" s="26" t="s">
        <v>76</v>
      </c>
      <c r="C37" s="56" t="s">
        <v>25</v>
      </c>
      <c r="D37" s="69">
        <v>12</v>
      </c>
      <c r="E37" s="69">
        <v>12</v>
      </c>
      <c r="F37" s="69">
        <v>12</v>
      </c>
      <c r="G37" s="69">
        <v>12</v>
      </c>
      <c r="H37" s="69">
        <v>12</v>
      </c>
      <c r="I37" s="69">
        <v>12</v>
      </c>
      <c r="J37" s="69">
        <v>12</v>
      </c>
      <c r="K37" s="69">
        <v>12</v>
      </c>
      <c r="L37" s="69">
        <v>12</v>
      </c>
      <c r="M37" s="69">
        <v>12</v>
      </c>
      <c r="N37" s="69">
        <v>12</v>
      </c>
      <c r="O37" s="69">
        <v>12</v>
      </c>
      <c r="P37" s="69">
        <v>12</v>
      </c>
      <c r="Q37" s="69">
        <v>12</v>
      </c>
      <c r="R37" s="69">
        <v>12</v>
      </c>
      <c r="S37" s="69">
        <v>12</v>
      </c>
      <c r="T37" s="69">
        <v>12</v>
      </c>
      <c r="U37" s="69">
        <v>12</v>
      </c>
      <c r="V37" s="69">
        <v>12</v>
      </c>
      <c r="W37" s="69">
        <v>12</v>
      </c>
      <c r="X37" s="69">
        <v>12</v>
      </c>
      <c r="Y37" s="69">
        <v>12</v>
      </c>
      <c r="Z37" s="69">
        <v>12</v>
      </c>
      <c r="AA37" s="69">
        <v>12</v>
      </c>
      <c r="AB37" s="69">
        <v>12</v>
      </c>
      <c r="AC37" s="69">
        <v>12</v>
      </c>
      <c r="AD37" s="69">
        <v>12</v>
      </c>
      <c r="AE37" s="69">
        <v>12</v>
      </c>
      <c r="AF37" s="69">
        <v>12</v>
      </c>
      <c r="AG37" s="69">
        <v>12</v>
      </c>
      <c r="AH37" s="69">
        <v>12</v>
      </c>
      <c r="AI37" s="29">
        <f t="shared" si="4"/>
        <v>372</v>
      </c>
      <c r="AJ37" s="30">
        <v>100</v>
      </c>
      <c r="AK37" s="31">
        <f t="shared" si="5"/>
        <v>37200</v>
      </c>
    </row>
    <row r="38" spans="2:37" x14ac:dyDescent="0.25">
      <c r="B38" s="26" t="s">
        <v>76</v>
      </c>
      <c r="C38" s="32" t="s">
        <v>26</v>
      </c>
      <c r="D38" s="38">
        <v>12</v>
      </c>
      <c r="E38" s="38">
        <v>12</v>
      </c>
      <c r="F38" s="38">
        <v>12</v>
      </c>
      <c r="G38" s="38">
        <v>12</v>
      </c>
      <c r="H38" s="38">
        <v>12</v>
      </c>
      <c r="I38" s="38">
        <v>12</v>
      </c>
      <c r="J38" s="38">
        <v>12</v>
      </c>
      <c r="K38" s="38">
        <v>12</v>
      </c>
      <c r="L38" s="38">
        <v>12</v>
      </c>
      <c r="M38" s="38">
        <v>12</v>
      </c>
      <c r="N38" s="38">
        <v>12</v>
      </c>
      <c r="O38" s="38">
        <v>12</v>
      </c>
      <c r="P38" s="38">
        <v>12</v>
      </c>
      <c r="Q38" s="38">
        <v>12</v>
      </c>
      <c r="R38" s="38">
        <v>12</v>
      </c>
      <c r="S38" s="38">
        <v>12</v>
      </c>
      <c r="T38" s="38">
        <v>12</v>
      </c>
      <c r="U38" s="38">
        <v>12</v>
      </c>
      <c r="V38" s="38">
        <v>12</v>
      </c>
      <c r="W38" s="38">
        <v>12</v>
      </c>
      <c r="X38" s="38">
        <v>12</v>
      </c>
      <c r="Y38" s="38">
        <v>12</v>
      </c>
      <c r="Z38" s="38">
        <v>12</v>
      </c>
      <c r="AA38" s="38">
        <v>12</v>
      </c>
      <c r="AB38" s="38">
        <v>12</v>
      </c>
      <c r="AC38" s="38">
        <v>12</v>
      </c>
      <c r="AD38" s="38">
        <v>12</v>
      </c>
      <c r="AE38" s="38">
        <v>12</v>
      </c>
      <c r="AF38" s="38">
        <v>12</v>
      </c>
      <c r="AG38" s="38">
        <v>12</v>
      </c>
      <c r="AH38" s="38">
        <v>12</v>
      </c>
      <c r="AI38" s="29">
        <f t="shared" si="4"/>
        <v>372</v>
      </c>
      <c r="AJ38" s="30">
        <v>100</v>
      </c>
      <c r="AK38" s="31">
        <f t="shared" si="5"/>
        <v>37200</v>
      </c>
    </row>
    <row r="39" spans="2:37" x14ac:dyDescent="0.25">
      <c r="B39" s="26" t="s">
        <v>76</v>
      </c>
      <c r="C39" s="32" t="s">
        <v>27</v>
      </c>
      <c r="D39" s="38">
        <v>12</v>
      </c>
      <c r="E39" s="38">
        <v>12</v>
      </c>
      <c r="F39" s="65"/>
      <c r="G39" s="38">
        <v>12</v>
      </c>
      <c r="H39" s="65"/>
      <c r="I39" s="38">
        <v>12</v>
      </c>
      <c r="J39" s="38">
        <v>12</v>
      </c>
      <c r="K39" s="38">
        <v>12</v>
      </c>
      <c r="L39" s="38">
        <v>12</v>
      </c>
      <c r="M39" s="38">
        <v>12</v>
      </c>
      <c r="N39" s="65"/>
      <c r="O39" s="65"/>
      <c r="P39" s="65"/>
      <c r="Q39" s="38">
        <v>12</v>
      </c>
      <c r="R39" s="38">
        <v>12</v>
      </c>
      <c r="S39" s="38">
        <v>12</v>
      </c>
      <c r="T39" s="38"/>
      <c r="U39" s="38">
        <v>12</v>
      </c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29">
        <f t="shared" si="4"/>
        <v>144</v>
      </c>
      <c r="AJ39" s="30">
        <v>100</v>
      </c>
      <c r="AK39" s="31">
        <f t="shared" si="5"/>
        <v>14400</v>
      </c>
    </row>
    <row r="40" spans="2:37" x14ac:dyDescent="0.25">
      <c r="B40" s="26" t="s">
        <v>76</v>
      </c>
      <c r="C40" s="32" t="s">
        <v>28</v>
      </c>
      <c r="D40" s="38">
        <v>12</v>
      </c>
      <c r="E40" s="38">
        <v>12</v>
      </c>
      <c r="F40" s="38">
        <v>12</v>
      </c>
      <c r="G40" s="38">
        <v>12</v>
      </c>
      <c r="H40" s="38">
        <v>12</v>
      </c>
      <c r="I40" s="38"/>
      <c r="J40" s="38"/>
      <c r="K40" s="38"/>
      <c r="L40" s="38">
        <v>12</v>
      </c>
      <c r="M40" s="38">
        <v>12</v>
      </c>
      <c r="N40" s="38">
        <v>12</v>
      </c>
      <c r="O40" s="38">
        <v>12</v>
      </c>
      <c r="P40" s="38">
        <v>12</v>
      </c>
      <c r="Q40" s="38">
        <v>12</v>
      </c>
      <c r="R40" s="38"/>
      <c r="S40" s="38">
        <v>12</v>
      </c>
      <c r="T40" s="38">
        <v>12</v>
      </c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29">
        <f t="shared" si="4"/>
        <v>156</v>
      </c>
      <c r="AJ40" s="30">
        <v>100</v>
      </c>
      <c r="AK40" s="31">
        <f t="shared" si="5"/>
        <v>15600</v>
      </c>
    </row>
    <row r="41" spans="2:37" x14ac:dyDescent="0.25">
      <c r="B41" s="26" t="s">
        <v>76</v>
      </c>
      <c r="C41" s="32" t="s">
        <v>65</v>
      </c>
      <c r="D41" s="38">
        <v>12</v>
      </c>
      <c r="E41" s="38">
        <v>12</v>
      </c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29">
        <f t="shared" si="4"/>
        <v>24</v>
      </c>
      <c r="AJ41" s="30">
        <v>100</v>
      </c>
      <c r="AK41" s="31">
        <f t="shared" si="5"/>
        <v>2400</v>
      </c>
    </row>
    <row r="42" spans="2:37" x14ac:dyDescent="0.25">
      <c r="B42" s="26" t="s">
        <v>76</v>
      </c>
      <c r="C42" s="32" t="s">
        <v>29</v>
      </c>
      <c r="D42" s="38">
        <v>12</v>
      </c>
      <c r="E42" s="38">
        <v>12</v>
      </c>
      <c r="F42" s="38">
        <v>12</v>
      </c>
      <c r="G42" s="38">
        <v>12</v>
      </c>
      <c r="H42" s="38"/>
      <c r="I42" s="38">
        <v>12</v>
      </c>
      <c r="J42" s="38">
        <v>12</v>
      </c>
      <c r="K42" s="38">
        <v>12</v>
      </c>
      <c r="L42" s="38">
        <v>12</v>
      </c>
      <c r="M42" s="38">
        <v>12</v>
      </c>
      <c r="N42" s="38">
        <v>12</v>
      </c>
      <c r="O42" s="38">
        <v>12</v>
      </c>
      <c r="P42" s="38">
        <v>12</v>
      </c>
      <c r="Q42" s="38"/>
      <c r="R42" s="38">
        <v>12</v>
      </c>
      <c r="S42" s="38">
        <v>12</v>
      </c>
      <c r="T42" s="38">
        <v>12</v>
      </c>
      <c r="U42" s="38">
        <v>12</v>
      </c>
      <c r="V42" s="38">
        <v>12</v>
      </c>
      <c r="W42" s="38">
        <v>12</v>
      </c>
      <c r="X42" s="38"/>
      <c r="Y42" s="38">
        <v>12</v>
      </c>
      <c r="Z42" s="38">
        <v>12</v>
      </c>
      <c r="AA42" s="38">
        <v>12</v>
      </c>
      <c r="AB42" s="38">
        <v>12</v>
      </c>
      <c r="AC42" s="38">
        <v>12</v>
      </c>
      <c r="AD42" s="38">
        <v>12</v>
      </c>
      <c r="AE42" s="38">
        <v>12</v>
      </c>
      <c r="AF42" s="38">
        <v>12</v>
      </c>
      <c r="AG42" s="38">
        <v>24</v>
      </c>
      <c r="AH42" s="38">
        <v>12</v>
      </c>
      <c r="AI42" s="29">
        <f t="shared" si="4"/>
        <v>348</v>
      </c>
      <c r="AJ42" s="30">
        <v>100</v>
      </c>
      <c r="AK42" s="31">
        <f t="shared" si="5"/>
        <v>34800</v>
      </c>
    </row>
    <row r="43" spans="2:37" x14ac:dyDescent="0.25">
      <c r="B43" s="26" t="s">
        <v>76</v>
      </c>
      <c r="C43" s="32" t="s">
        <v>30</v>
      </c>
      <c r="D43" s="38">
        <v>12</v>
      </c>
      <c r="E43" s="38">
        <v>12</v>
      </c>
      <c r="F43" s="38">
        <v>12</v>
      </c>
      <c r="G43" s="38">
        <v>12</v>
      </c>
      <c r="H43" s="38">
        <v>12</v>
      </c>
      <c r="I43" s="38">
        <v>12</v>
      </c>
      <c r="J43" s="38">
        <v>12</v>
      </c>
      <c r="K43" s="38">
        <v>12</v>
      </c>
      <c r="L43" s="38">
        <v>12</v>
      </c>
      <c r="M43" s="38">
        <v>12</v>
      </c>
      <c r="N43" s="38">
        <v>12</v>
      </c>
      <c r="O43" s="38">
        <v>12</v>
      </c>
      <c r="P43" s="38">
        <v>12</v>
      </c>
      <c r="Q43" s="38">
        <v>12</v>
      </c>
      <c r="R43" s="38">
        <v>12</v>
      </c>
      <c r="S43" s="38">
        <v>12</v>
      </c>
      <c r="T43" s="38">
        <v>12</v>
      </c>
      <c r="U43" s="38">
        <v>12</v>
      </c>
      <c r="V43" s="38">
        <v>12</v>
      </c>
      <c r="W43" s="38">
        <v>12</v>
      </c>
      <c r="X43" s="38">
        <v>12</v>
      </c>
      <c r="Y43" s="38">
        <v>12</v>
      </c>
      <c r="Z43" s="38">
        <v>12</v>
      </c>
      <c r="AA43" s="38">
        <v>12</v>
      </c>
      <c r="AB43" s="38">
        <v>12</v>
      </c>
      <c r="AC43" s="38">
        <v>12</v>
      </c>
      <c r="AD43" s="38">
        <v>12</v>
      </c>
      <c r="AE43" s="38">
        <v>12</v>
      </c>
      <c r="AF43" s="38">
        <v>12</v>
      </c>
      <c r="AG43" s="38">
        <v>12</v>
      </c>
      <c r="AH43" s="38">
        <v>12</v>
      </c>
      <c r="AI43" s="29">
        <f t="shared" si="4"/>
        <v>372</v>
      </c>
      <c r="AJ43" s="30">
        <v>100</v>
      </c>
      <c r="AK43" s="31">
        <f t="shared" si="5"/>
        <v>37200</v>
      </c>
    </row>
    <row r="44" spans="2:37" x14ac:dyDescent="0.25">
      <c r="B44" s="26" t="s">
        <v>76</v>
      </c>
      <c r="C44" s="32" t="s">
        <v>60</v>
      </c>
      <c r="D44" s="38">
        <v>12</v>
      </c>
      <c r="E44" s="38">
        <v>12</v>
      </c>
      <c r="F44" s="38">
        <v>12</v>
      </c>
      <c r="G44" s="38">
        <v>12</v>
      </c>
      <c r="H44" s="65"/>
      <c r="I44" s="38">
        <v>12</v>
      </c>
      <c r="J44" s="38">
        <v>12</v>
      </c>
      <c r="K44" s="38">
        <v>12</v>
      </c>
      <c r="L44" s="38">
        <v>12</v>
      </c>
      <c r="M44" s="38">
        <v>12</v>
      </c>
      <c r="N44" s="38">
        <v>12</v>
      </c>
      <c r="O44" s="38">
        <v>12</v>
      </c>
      <c r="P44" s="38">
        <v>12</v>
      </c>
      <c r="Q44" s="65"/>
      <c r="R44" s="38">
        <v>12</v>
      </c>
      <c r="S44" s="38">
        <v>12</v>
      </c>
      <c r="T44" s="38">
        <v>12</v>
      </c>
      <c r="U44" s="38">
        <v>12</v>
      </c>
      <c r="V44" s="38">
        <v>12</v>
      </c>
      <c r="W44" s="38">
        <v>12</v>
      </c>
      <c r="X44" s="65"/>
      <c r="Y44" s="38">
        <v>12</v>
      </c>
      <c r="Z44" s="38">
        <v>12</v>
      </c>
      <c r="AA44" s="38">
        <v>12</v>
      </c>
      <c r="AB44" s="38">
        <v>12</v>
      </c>
      <c r="AC44" s="38">
        <v>12</v>
      </c>
      <c r="AD44" s="38">
        <v>12</v>
      </c>
      <c r="AE44" s="38">
        <v>12</v>
      </c>
      <c r="AF44" s="38">
        <v>12</v>
      </c>
      <c r="AG44" s="38">
        <v>24</v>
      </c>
      <c r="AH44" s="38">
        <v>12</v>
      </c>
      <c r="AI44" s="29">
        <f t="shared" si="4"/>
        <v>348</v>
      </c>
      <c r="AJ44" s="30">
        <v>100</v>
      </c>
      <c r="AK44" s="31">
        <f t="shared" si="5"/>
        <v>34800</v>
      </c>
    </row>
    <row r="45" spans="2:37" ht="15.75" thickBot="1" x14ac:dyDescent="0.3">
      <c r="B45" s="75" t="s">
        <v>76</v>
      </c>
      <c r="C45" s="32" t="s">
        <v>31</v>
      </c>
      <c r="D45" s="38">
        <v>12</v>
      </c>
      <c r="E45" s="38">
        <v>12</v>
      </c>
      <c r="F45" s="38">
        <v>12</v>
      </c>
      <c r="G45" s="38">
        <v>12</v>
      </c>
      <c r="H45" s="38">
        <v>12</v>
      </c>
      <c r="I45" s="38">
        <v>12</v>
      </c>
      <c r="J45" s="38">
        <v>12</v>
      </c>
      <c r="K45" s="65"/>
      <c r="L45" s="38">
        <v>12</v>
      </c>
      <c r="M45" s="38">
        <v>12</v>
      </c>
      <c r="N45" s="38">
        <v>12</v>
      </c>
      <c r="O45" s="38">
        <v>12</v>
      </c>
      <c r="P45" s="38">
        <v>12</v>
      </c>
      <c r="Q45" s="38">
        <v>12</v>
      </c>
      <c r="R45" s="38">
        <v>12</v>
      </c>
      <c r="S45" s="38">
        <v>12</v>
      </c>
      <c r="T45" s="38">
        <v>12</v>
      </c>
      <c r="U45" s="38">
        <v>12</v>
      </c>
      <c r="V45" s="38">
        <v>12</v>
      </c>
      <c r="W45" s="65"/>
      <c r="X45" s="38">
        <v>12</v>
      </c>
      <c r="Y45" s="38">
        <v>12</v>
      </c>
      <c r="Z45" s="38">
        <v>12</v>
      </c>
      <c r="AA45" s="38">
        <v>12</v>
      </c>
      <c r="AB45" s="38">
        <v>12</v>
      </c>
      <c r="AC45" s="38">
        <v>12</v>
      </c>
      <c r="AD45" s="38">
        <v>12</v>
      </c>
      <c r="AE45" s="38">
        <v>12</v>
      </c>
      <c r="AF45" s="38">
        <v>12</v>
      </c>
      <c r="AG45" s="38">
        <v>12</v>
      </c>
      <c r="AH45" s="38">
        <v>12</v>
      </c>
      <c r="AI45" s="29">
        <f t="shared" si="4"/>
        <v>348</v>
      </c>
      <c r="AJ45" s="30">
        <v>100</v>
      </c>
      <c r="AK45" s="31">
        <f t="shared" si="5"/>
        <v>34800</v>
      </c>
    </row>
    <row r="46" spans="2:37" ht="15.75" x14ac:dyDescent="0.25">
      <c r="B46" s="8" t="s">
        <v>77</v>
      </c>
      <c r="C46" s="59" t="s">
        <v>32</v>
      </c>
      <c r="D46" s="70">
        <v>12</v>
      </c>
      <c r="E46" s="70">
        <v>12</v>
      </c>
      <c r="F46" s="70">
        <v>12</v>
      </c>
      <c r="G46" s="70">
        <v>12</v>
      </c>
      <c r="H46" s="70">
        <v>12</v>
      </c>
      <c r="I46" s="70">
        <v>12</v>
      </c>
      <c r="J46" s="70">
        <v>12</v>
      </c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29">
        <f t="shared" si="4"/>
        <v>84</v>
      </c>
      <c r="AJ46" s="30">
        <v>100</v>
      </c>
      <c r="AK46" s="31">
        <f t="shared" si="5"/>
        <v>8400</v>
      </c>
    </row>
    <row r="47" spans="2:37" ht="16.5" thickBot="1" x14ac:dyDescent="0.3">
      <c r="B47" s="39" t="s">
        <v>77</v>
      </c>
      <c r="C47" s="49" t="s">
        <v>62</v>
      </c>
      <c r="D47" s="61">
        <v>12</v>
      </c>
      <c r="E47" s="61">
        <v>12</v>
      </c>
      <c r="F47" s="61">
        <v>12</v>
      </c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29">
        <f t="shared" si="4"/>
        <v>36</v>
      </c>
      <c r="AJ47" s="30">
        <v>100</v>
      </c>
      <c r="AK47" s="31">
        <f t="shared" si="5"/>
        <v>3600</v>
      </c>
    </row>
    <row r="48" spans="2:37" ht="15.75" x14ac:dyDescent="0.25">
      <c r="B48" s="57" t="s">
        <v>78</v>
      </c>
      <c r="C48" s="40" t="s">
        <v>33</v>
      </c>
      <c r="D48" s="41"/>
      <c r="E48" s="41"/>
      <c r="F48" s="41"/>
      <c r="G48" s="71"/>
      <c r="H48" s="71"/>
      <c r="I48" s="42"/>
      <c r="J48" s="42"/>
      <c r="K48" s="42"/>
      <c r="L48" s="37">
        <v>12</v>
      </c>
      <c r="M48" s="37">
        <v>12</v>
      </c>
      <c r="N48" s="37">
        <v>12</v>
      </c>
      <c r="O48" s="37">
        <v>12</v>
      </c>
      <c r="P48" s="37">
        <v>12</v>
      </c>
      <c r="Q48" s="37">
        <v>12</v>
      </c>
      <c r="R48" s="37">
        <v>12</v>
      </c>
      <c r="S48" s="42"/>
      <c r="T48" s="37">
        <v>12</v>
      </c>
      <c r="U48" s="37">
        <v>12</v>
      </c>
      <c r="V48" s="37">
        <v>12</v>
      </c>
      <c r="W48" s="37">
        <v>12</v>
      </c>
      <c r="X48" s="37">
        <v>12</v>
      </c>
      <c r="Y48" s="37">
        <v>12</v>
      </c>
      <c r="Z48" s="37">
        <v>12</v>
      </c>
      <c r="AA48" s="37">
        <v>12</v>
      </c>
      <c r="AB48" s="37">
        <v>12</v>
      </c>
      <c r="AC48" s="37">
        <v>12</v>
      </c>
      <c r="AD48" s="37">
        <v>12</v>
      </c>
      <c r="AE48" s="37">
        <v>12</v>
      </c>
      <c r="AF48" s="37">
        <v>12</v>
      </c>
      <c r="AG48" s="37">
        <v>12</v>
      </c>
      <c r="AH48" s="37">
        <v>12</v>
      </c>
      <c r="AI48" s="29">
        <f t="shared" si="4"/>
        <v>264</v>
      </c>
      <c r="AJ48" s="30">
        <v>100</v>
      </c>
      <c r="AK48" s="31">
        <f t="shared" si="5"/>
        <v>26400</v>
      </c>
    </row>
    <row r="49" spans="2:37" ht="15.75" x14ac:dyDescent="0.25">
      <c r="B49" s="57" t="s">
        <v>78</v>
      </c>
      <c r="C49" s="9" t="s">
        <v>34</v>
      </c>
      <c r="D49" s="72"/>
      <c r="E49" s="72"/>
      <c r="F49" s="72"/>
      <c r="G49" s="72"/>
      <c r="H49" s="72"/>
      <c r="I49" s="43"/>
      <c r="J49" s="43"/>
      <c r="K49" s="43"/>
      <c r="L49" s="43">
        <v>12</v>
      </c>
      <c r="M49" s="43">
        <v>12</v>
      </c>
      <c r="N49" s="43">
        <v>12</v>
      </c>
      <c r="O49" s="43">
        <v>12</v>
      </c>
      <c r="P49" s="43">
        <v>12</v>
      </c>
      <c r="Q49" s="43">
        <v>12</v>
      </c>
      <c r="R49" s="43">
        <v>12</v>
      </c>
      <c r="S49" s="43"/>
      <c r="T49" s="43">
        <v>12</v>
      </c>
      <c r="U49" s="43">
        <v>12</v>
      </c>
      <c r="V49" s="43">
        <v>12</v>
      </c>
      <c r="W49" s="43">
        <v>12</v>
      </c>
      <c r="X49" s="43">
        <v>12</v>
      </c>
      <c r="Y49" s="43">
        <v>12</v>
      </c>
      <c r="Z49" s="43">
        <v>12</v>
      </c>
      <c r="AA49" s="43">
        <v>12</v>
      </c>
      <c r="AB49" s="43">
        <v>12</v>
      </c>
      <c r="AC49" s="43">
        <v>12</v>
      </c>
      <c r="AD49" s="43">
        <v>12</v>
      </c>
      <c r="AE49" s="43">
        <v>12</v>
      </c>
      <c r="AF49" s="43">
        <v>12</v>
      </c>
      <c r="AG49" s="43">
        <v>12</v>
      </c>
      <c r="AH49" s="43">
        <v>12</v>
      </c>
      <c r="AI49" s="29">
        <f t="shared" si="4"/>
        <v>264</v>
      </c>
      <c r="AJ49" s="30">
        <v>100</v>
      </c>
      <c r="AK49" s="31">
        <f t="shared" si="5"/>
        <v>26400</v>
      </c>
    </row>
    <row r="50" spans="2:37" ht="15.75" x14ac:dyDescent="0.25">
      <c r="B50" s="57" t="s">
        <v>78</v>
      </c>
      <c r="C50" s="44" t="s">
        <v>5</v>
      </c>
      <c r="D50" s="73"/>
      <c r="E50" s="73"/>
      <c r="F50" s="73"/>
      <c r="G50" s="73"/>
      <c r="H50" s="73"/>
      <c r="I50" s="45"/>
      <c r="J50" s="45"/>
      <c r="K50" s="43"/>
      <c r="L50" s="43">
        <v>12</v>
      </c>
      <c r="M50" s="43">
        <v>12</v>
      </c>
      <c r="N50" s="43">
        <v>12</v>
      </c>
      <c r="O50" s="43">
        <v>12</v>
      </c>
      <c r="P50" s="43">
        <v>12</v>
      </c>
      <c r="Q50" s="43">
        <v>12</v>
      </c>
      <c r="R50" s="62"/>
      <c r="S50" s="62"/>
      <c r="T50" s="62"/>
      <c r="U50" s="43">
        <v>12</v>
      </c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29">
        <f t="shared" si="4"/>
        <v>84</v>
      </c>
      <c r="AJ50" s="30">
        <v>100</v>
      </c>
      <c r="AK50" s="31">
        <f t="shared" si="5"/>
        <v>8400</v>
      </c>
    </row>
    <row r="51" spans="2:37" ht="15.75" x14ac:dyDescent="0.25">
      <c r="B51" s="57" t="s">
        <v>78</v>
      </c>
      <c r="C51" s="44" t="s">
        <v>32</v>
      </c>
      <c r="D51" s="73"/>
      <c r="E51" s="73"/>
      <c r="F51" s="73"/>
      <c r="G51" s="73"/>
      <c r="H51" s="73"/>
      <c r="I51" s="45"/>
      <c r="J51" s="45"/>
      <c r="K51" s="43"/>
      <c r="L51" s="62">
        <v>12</v>
      </c>
      <c r="M51" s="62">
        <v>12</v>
      </c>
      <c r="N51" s="62">
        <v>12</v>
      </c>
      <c r="O51" s="62">
        <v>12</v>
      </c>
      <c r="P51" s="62">
        <v>12</v>
      </c>
      <c r="Q51" s="62">
        <v>12</v>
      </c>
      <c r="R51" s="62">
        <v>12</v>
      </c>
      <c r="S51" s="62">
        <v>12</v>
      </c>
      <c r="T51" s="62">
        <v>12</v>
      </c>
      <c r="U51" s="62">
        <v>12</v>
      </c>
      <c r="V51" s="62">
        <v>12</v>
      </c>
      <c r="W51" s="62"/>
      <c r="X51" s="62">
        <v>12</v>
      </c>
      <c r="Y51" s="62">
        <v>12</v>
      </c>
      <c r="Z51" s="62">
        <v>12</v>
      </c>
      <c r="AA51" s="62">
        <v>12</v>
      </c>
      <c r="AB51" s="62">
        <v>12</v>
      </c>
      <c r="AC51" s="62">
        <v>12</v>
      </c>
      <c r="AD51" s="62">
        <v>12</v>
      </c>
      <c r="AE51" s="37">
        <v>12</v>
      </c>
      <c r="AF51" s="37">
        <v>12</v>
      </c>
      <c r="AG51" s="37">
        <v>12</v>
      </c>
      <c r="AH51" s="37">
        <v>12</v>
      </c>
      <c r="AI51" s="29">
        <f t="shared" si="4"/>
        <v>264</v>
      </c>
      <c r="AJ51" s="30">
        <v>100</v>
      </c>
      <c r="AK51" s="31">
        <f t="shared" si="5"/>
        <v>26400</v>
      </c>
    </row>
    <row r="52" spans="2:37" ht="15.75" x14ac:dyDescent="0.25">
      <c r="B52" s="57" t="s">
        <v>78</v>
      </c>
      <c r="C52" s="44" t="s">
        <v>64</v>
      </c>
      <c r="D52" s="73"/>
      <c r="E52" s="73"/>
      <c r="F52" s="73"/>
      <c r="G52" s="73"/>
      <c r="H52" s="73"/>
      <c r="I52" s="45"/>
      <c r="J52" s="45"/>
      <c r="K52" s="43"/>
      <c r="L52" s="43"/>
      <c r="M52" s="43"/>
      <c r="N52" s="43"/>
      <c r="O52" s="43"/>
      <c r="P52" s="43"/>
      <c r="Q52" s="43"/>
      <c r="R52" s="62">
        <v>12</v>
      </c>
      <c r="S52" s="62">
        <v>12</v>
      </c>
      <c r="T52" s="62">
        <v>12</v>
      </c>
      <c r="U52" s="62">
        <v>12</v>
      </c>
      <c r="V52" s="62"/>
      <c r="W52" s="62">
        <v>12</v>
      </c>
      <c r="X52" s="62">
        <v>12</v>
      </c>
      <c r="Y52" s="62">
        <v>12</v>
      </c>
      <c r="Z52" s="62">
        <v>12</v>
      </c>
      <c r="AA52" s="62">
        <v>12</v>
      </c>
      <c r="AB52" s="62">
        <v>12</v>
      </c>
      <c r="AC52" s="43"/>
      <c r="AD52" s="43"/>
      <c r="AE52" s="43"/>
      <c r="AF52" s="43"/>
      <c r="AG52" s="43"/>
      <c r="AH52" s="43"/>
      <c r="AI52" s="29">
        <f t="shared" si="4"/>
        <v>120</v>
      </c>
      <c r="AJ52" s="30">
        <v>100</v>
      </c>
      <c r="AK52" s="31">
        <f t="shared" si="5"/>
        <v>12000</v>
      </c>
    </row>
    <row r="53" spans="2:37" ht="15.75" x14ac:dyDescent="0.25">
      <c r="B53" s="57" t="s">
        <v>78</v>
      </c>
      <c r="C53" s="44" t="s">
        <v>35</v>
      </c>
      <c r="D53" s="73"/>
      <c r="E53" s="73"/>
      <c r="F53" s="73"/>
      <c r="G53" s="73"/>
      <c r="H53" s="73"/>
      <c r="I53" s="45"/>
      <c r="J53" s="45"/>
      <c r="K53" s="43"/>
      <c r="L53" s="43"/>
      <c r="M53" s="62">
        <v>12</v>
      </c>
      <c r="N53" s="62">
        <v>12</v>
      </c>
      <c r="O53" s="43"/>
      <c r="P53" s="43"/>
      <c r="Q53" s="43"/>
      <c r="R53" s="43"/>
      <c r="S53" s="43"/>
      <c r="T53" s="62"/>
      <c r="U53" s="62"/>
      <c r="V53" s="62"/>
      <c r="W53" s="62"/>
      <c r="X53" s="62"/>
      <c r="Y53" s="62"/>
      <c r="Z53" s="46"/>
      <c r="AA53" s="43"/>
      <c r="AB53" s="43"/>
      <c r="AC53" s="43"/>
      <c r="AD53" s="43"/>
      <c r="AE53" s="43"/>
      <c r="AF53" s="43"/>
      <c r="AG53" s="43"/>
      <c r="AH53" s="43"/>
      <c r="AI53" s="23">
        <f t="shared" si="1"/>
        <v>24</v>
      </c>
      <c r="AJ53" s="24">
        <v>100</v>
      </c>
      <c r="AK53" s="25">
        <f t="shared" ref="AK53:AK69" si="6">AI53*AJ53</f>
        <v>2400</v>
      </c>
    </row>
    <row r="54" spans="2:37" ht="15.75" x14ac:dyDescent="0.25">
      <c r="B54" s="57" t="s">
        <v>78</v>
      </c>
      <c r="C54" s="44" t="s">
        <v>61</v>
      </c>
      <c r="D54" s="73"/>
      <c r="E54" s="73"/>
      <c r="F54" s="73"/>
      <c r="G54" s="73"/>
      <c r="H54" s="73"/>
      <c r="I54" s="45"/>
      <c r="J54" s="45"/>
      <c r="K54" s="43"/>
      <c r="L54" s="62">
        <v>12</v>
      </c>
      <c r="M54" s="62">
        <v>12</v>
      </c>
      <c r="N54" s="62">
        <v>12</v>
      </c>
      <c r="O54" s="62">
        <v>12</v>
      </c>
      <c r="P54" s="62">
        <v>12</v>
      </c>
      <c r="Q54" s="62">
        <v>12</v>
      </c>
      <c r="R54" s="62">
        <v>12</v>
      </c>
      <c r="S54" s="62">
        <v>12</v>
      </c>
      <c r="T54" s="62">
        <v>12</v>
      </c>
      <c r="U54" s="62">
        <v>12</v>
      </c>
      <c r="V54" s="62">
        <v>12</v>
      </c>
      <c r="W54" s="62">
        <v>12</v>
      </c>
      <c r="X54" s="62"/>
      <c r="Y54" s="62">
        <v>12</v>
      </c>
      <c r="Z54" s="62">
        <v>12</v>
      </c>
      <c r="AA54" s="62">
        <v>12</v>
      </c>
      <c r="AB54" s="62">
        <v>12</v>
      </c>
      <c r="AC54" s="62">
        <v>12</v>
      </c>
      <c r="AD54" s="62"/>
      <c r="AE54" s="62"/>
      <c r="AF54" s="62">
        <v>12</v>
      </c>
      <c r="AG54" s="62">
        <v>12</v>
      </c>
      <c r="AH54" s="62">
        <v>12</v>
      </c>
      <c r="AI54" s="23">
        <f t="shared" si="1"/>
        <v>240</v>
      </c>
      <c r="AJ54" s="24">
        <v>100</v>
      </c>
      <c r="AK54" s="25">
        <f t="shared" si="6"/>
        <v>24000</v>
      </c>
    </row>
    <row r="55" spans="2:37" ht="15.75" x14ac:dyDescent="0.25">
      <c r="B55" s="57" t="s">
        <v>78</v>
      </c>
      <c r="C55" s="44" t="s">
        <v>36</v>
      </c>
      <c r="D55" s="73"/>
      <c r="E55" s="73"/>
      <c r="F55" s="73"/>
      <c r="G55" s="73"/>
      <c r="H55" s="73"/>
      <c r="I55" s="45"/>
      <c r="J55" s="45"/>
      <c r="K55" s="43"/>
      <c r="L55" s="43"/>
      <c r="M55" s="62">
        <v>12</v>
      </c>
      <c r="N55" s="62">
        <v>12</v>
      </c>
      <c r="O55" s="62">
        <v>12</v>
      </c>
      <c r="P55" s="62">
        <v>12</v>
      </c>
      <c r="Q55" s="62">
        <v>12</v>
      </c>
      <c r="R55" s="62">
        <v>12</v>
      </c>
      <c r="S55" s="62">
        <v>12</v>
      </c>
      <c r="T55" s="62">
        <v>12</v>
      </c>
      <c r="U55" s="62">
        <v>12</v>
      </c>
      <c r="V55" s="62">
        <v>12</v>
      </c>
      <c r="W55" s="62">
        <v>12</v>
      </c>
      <c r="X55" s="62">
        <v>12</v>
      </c>
      <c r="Y55" s="62">
        <v>12</v>
      </c>
      <c r="Z55" s="62">
        <v>12</v>
      </c>
      <c r="AA55" s="62">
        <v>12</v>
      </c>
      <c r="AB55" s="62">
        <v>12</v>
      </c>
      <c r="AC55" s="62">
        <v>12</v>
      </c>
      <c r="AD55" s="62">
        <v>12</v>
      </c>
      <c r="AE55" s="62">
        <v>24</v>
      </c>
      <c r="AF55" s="62"/>
      <c r="AG55" s="62">
        <v>12</v>
      </c>
      <c r="AH55" s="62">
        <v>12</v>
      </c>
      <c r="AI55" s="23">
        <f t="shared" si="1"/>
        <v>264</v>
      </c>
      <c r="AJ55" s="24">
        <v>100</v>
      </c>
      <c r="AK55" s="25">
        <f t="shared" si="6"/>
        <v>26400</v>
      </c>
    </row>
    <row r="56" spans="2:37" ht="15.75" x14ac:dyDescent="0.25">
      <c r="B56" s="57" t="s">
        <v>78</v>
      </c>
      <c r="C56" s="44" t="s">
        <v>37</v>
      </c>
      <c r="D56" s="73"/>
      <c r="E56" s="73"/>
      <c r="F56" s="73"/>
      <c r="G56" s="73"/>
      <c r="H56" s="73"/>
      <c r="I56" s="45"/>
      <c r="J56" s="45"/>
      <c r="K56" s="43"/>
      <c r="L56" s="43"/>
      <c r="M56" s="62">
        <v>12</v>
      </c>
      <c r="N56" s="62">
        <v>12</v>
      </c>
      <c r="O56" s="62">
        <v>12</v>
      </c>
      <c r="P56" s="62">
        <v>12</v>
      </c>
      <c r="Q56" s="62">
        <v>12</v>
      </c>
      <c r="R56" s="62">
        <v>12</v>
      </c>
      <c r="S56" s="62">
        <v>12</v>
      </c>
      <c r="T56" s="62">
        <v>12</v>
      </c>
      <c r="U56" s="62">
        <v>12</v>
      </c>
      <c r="V56" s="62">
        <v>12</v>
      </c>
      <c r="W56" s="62">
        <v>12</v>
      </c>
      <c r="X56" s="62">
        <v>12</v>
      </c>
      <c r="Y56" s="62">
        <v>12</v>
      </c>
      <c r="Z56" s="62">
        <v>12</v>
      </c>
      <c r="AA56" s="62">
        <v>12</v>
      </c>
      <c r="AB56" s="62"/>
      <c r="AC56" s="62">
        <v>12</v>
      </c>
      <c r="AD56" s="62"/>
      <c r="AE56" s="62">
        <v>12</v>
      </c>
      <c r="AF56" s="62">
        <v>12</v>
      </c>
      <c r="AG56" s="62">
        <v>12</v>
      </c>
      <c r="AH56" s="62">
        <v>12</v>
      </c>
      <c r="AI56" s="23">
        <f t="shared" si="1"/>
        <v>240</v>
      </c>
      <c r="AJ56" s="24">
        <v>100</v>
      </c>
      <c r="AK56" s="25">
        <f t="shared" si="6"/>
        <v>24000</v>
      </c>
    </row>
    <row r="57" spans="2:37" ht="15.75" x14ac:dyDescent="0.25">
      <c r="B57" s="57" t="s">
        <v>78</v>
      </c>
      <c r="C57" s="44" t="s">
        <v>38</v>
      </c>
      <c r="D57" s="73"/>
      <c r="E57" s="73"/>
      <c r="F57" s="73"/>
      <c r="G57" s="73"/>
      <c r="H57" s="73"/>
      <c r="I57" s="45"/>
      <c r="J57" s="45"/>
      <c r="K57" s="43"/>
      <c r="L57" s="43"/>
      <c r="M57" s="62">
        <v>12</v>
      </c>
      <c r="N57" s="62">
        <v>12</v>
      </c>
      <c r="O57" s="62">
        <v>12</v>
      </c>
      <c r="P57" s="62">
        <v>12</v>
      </c>
      <c r="Q57" s="62">
        <v>12</v>
      </c>
      <c r="R57" s="62">
        <v>12</v>
      </c>
      <c r="S57" s="62">
        <v>12</v>
      </c>
      <c r="T57" s="62">
        <v>12</v>
      </c>
      <c r="U57" s="62">
        <v>12</v>
      </c>
      <c r="V57" s="62">
        <v>12</v>
      </c>
      <c r="W57" s="62">
        <v>12</v>
      </c>
      <c r="X57" s="62">
        <v>12</v>
      </c>
      <c r="Y57" s="62">
        <v>12</v>
      </c>
      <c r="Z57" s="62">
        <v>12</v>
      </c>
      <c r="AA57" s="62">
        <v>12</v>
      </c>
      <c r="AB57" s="62">
        <v>12</v>
      </c>
      <c r="AC57" s="62">
        <v>12</v>
      </c>
      <c r="AD57" s="62">
        <v>12</v>
      </c>
      <c r="AE57" s="62">
        <v>12</v>
      </c>
      <c r="AF57" s="62">
        <v>12</v>
      </c>
      <c r="AG57" s="62">
        <v>12</v>
      </c>
      <c r="AH57" s="62">
        <v>12</v>
      </c>
      <c r="AI57" s="23">
        <f t="shared" si="1"/>
        <v>264</v>
      </c>
      <c r="AJ57" s="24">
        <v>100</v>
      </c>
      <c r="AK57" s="25">
        <f t="shared" si="6"/>
        <v>26400</v>
      </c>
    </row>
    <row r="58" spans="2:37" ht="15.75" x14ac:dyDescent="0.25">
      <c r="B58" s="57" t="s">
        <v>78</v>
      </c>
      <c r="C58" s="44" t="s">
        <v>39</v>
      </c>
      <c r="D58" s="73"/>
      <c r="E58" s="73"/>
      <c r="F58" s="73"/>
      <c r="G58" s="73"/>
      <c r="H58" s="73"/>
      <c r="I58" s="45"/>
      <c r="J58" s="45"/>
      <c r="K58" s="43"/>
      <c r="L58" s="43"/>
      <c r="M58" s="62">
        <v>12</v>
      </c>
      <c r="N58" s="62">
        <v>12</v>
      </c>
      <c r="O58" s="62">
        <v>12</v>
      </c>
      <c r="P58" s="62">
        <v>12</v>
      </c>
      <c r="Q58" s="62">
        <v>12</v>
      </c>
      <c r="R58" s="62"/>
      <c r="S58" s="62">
        <v>12</v>
      </c>
      <c r="T58" s="62">
        <v>12</v>
      </c>
      <c r="U58" s="62">
        <v>12</v>
      </c>
      <c r="V58" s="62">
        <v>12</v>
      </c>
      <c r="W58" s="62"/>
      <c r="X58" s="62">
        <v>12</v>
      </c>
      <c r="Y58" s="62">
        <v>12</v>
      </c>
      <c r="Z58" s="62">
        <v>12</v>
      </c>
      <c r="AA58" s="62">
        <v>12</v>
      </c>
      <c r="AB58" s="62">
        <v>12</v>
      </c>
      <c r="AC58" s="62">
        <v>12</v>
      </c>
      <c r="AD58" s="62">
        <v>12</v>
      </c>
      <c r="AE58" s="62">
        <v>12</v>
      </c>
      <c r="AF58" s="62">
        <v>12</v>
      </c>
      <c r="AG58" s="62">
        <v>12</v>
      </c>
      <c r="AH58" s="62">
        <v>12</v>
      </c>
      <c r="AI58" s="23">
        <f t="shared" si="1"/>
        <v>240</v>
      </c>
      <c r="AJ58" s="24">
        <v>100</v>
      </c>
      <c r="AK58" s="25">
        <f t="shared" si="6"/>
        <v>24000</v>
      </c>
    </row>
    <row r="59" spans="2:37" ht="15.75" x14ac:dyDescent="0.25">
      <c r="B59" s="57" t="s">
        <v>78</v>
      </c>
      <c r="C59" s="44" t="s">
        <v>40</v>
      </c>
      <c r="D59" s="73"/>
      <c r="E59" s="73"/>
      <c r="F59" s="73"/>
      <c r="G59" s="73"/>
      <c r="H59" s="73"/>
      <c r="I59" s="45"/>
      <c r="J59" s="45"/>
      <c r="K59" s="43"/>
      <c r="L59" s="43"/>
      <c r="M59" s="62"/>
      <c r="N59" s="62"/>
      <c r="O59" s="62"/>
      <c r="P59" s="62"/>
      <c r="Q59" s="62"/>
      <c r="R59" s="62"/>
      <c r="S59" s="62">
        <v>12</v>
      </c>
      <c r="T59" s="62">
        <v>12</v>
      </c>
      <c r="U59" s="62">
        <v>12</v>
      </c>
      <c r="V59" s="62">
        <v>12</v>
      </c>
      <c r="W59" s="62">
        <v>12</v>
      </c>
      <c r="X59" s="62">
        <v>12</v>
      </c>
      <c r="Y59" s="62">
        <v>12</v>
      </c>
      <c r="Z59" s="62">
        <v>12</v>
      </c>
      <c r="AA59" s="62">
        <v>12</v>
      </c>
      <c r="AB59" s="62">
        <v>12</v>
      </c>
      <c r="AC59" s="62">
        <v>12</v>
      </c>
      <c r="AD59" s="62">
        <v>12</v>
      </c>
      <c r="AE59" s="62">
        <v>12</v>
      </c>
      <c r="AF59" s="62">
        <v>12</v>
      </c>
      <c r="AG59" s="62">
        <v>12</v>
      </c>
      <c r="AH59" s="62">
        <v>12</v>
      </c>
      <c r="AI59" s="23">
        <f t="shared" si="1"/>
        <v>192</v>
      </c>
      <c r="AJ59" s="24">
        <v>100</v>
      </c>
      <c r="AK59" s="25">
        <f t="shared" si="6"/>
        <v>19200</v>
      </c>
    </row>
    <row r="60" spans="2:37" ht="15.75" x14ac:dyDescent="0.25">
      <c r="B60" s="57" t="s">
        <v>78</v>
      </c>
      <c r="C60" s="44" t="s">
        <v>62</v>
      </c>
      <c r="D60" s="73"/>
      <c r="E60" s="73"/>
      <c r="F60" s="73"/>
      <c r="G60" s="73"/>
      <c r="H60" s="73"/>
      <c r="I60" s="45"/>
      <c r="J60" s="45"/>
      <c r="K60" s="43"/>
      <c r="L60" s="43"/>
      <c r="M60" s="62"/>
      <c r="N60" s="62"/>
      <c r="O60" s="62">
        <v>12</v>
      </c>
      <c r="P60" s="62">
        <v>12</v>
      </c>
      <c r="Q60" s="62">
        <v>12</v>
      </c>
      <c r="R60" s="62"/>
      <c r="S60" s="62"/>
      <c r="T60" s="62">
        <v>12</v>
      </c>
      <c r="U60" s="62">
        <v>12</v>
      </c>
      <c r="V60" s="62">
        <v>12</v>
      </c>
      <c r="W60" s="62">
        <v>12</v>
      </c>
      <c r="X60" s="62"/>
      <c r="Y60" s="62"/>
      <c r="Z60" s="62">
        <v>12</v>
      </c>
      <c r="AA60" s="62"/>
      <c r="AB60" s="62">
        <v>12</v>
      </c>
      <c r="AC60" s="62">
        <v>12</v>
      </c>
      <c r="AD60" s="62">
        <v>12</v>
      </c>
      <c r="AE60" s="62"/>
      <c r="AF60" s="62"/>
      <c r="AG60" s="62"/>
      <c r="AH60" s="62"/>
      <c r="AI60" s="23">
        <f t="shared" ref="AI60" si="7">SUM(D60:AH60)</f>
        <v>132</v>
      </c>
      <c r="AJ60" s="24">
        <v>100</v>
      </c>
      <c r="AK60" s="25">
        <f t="shared" ref="AK60" si="8">AI60*AJ60</f>
        <v>13200</v>
      </c>
    </row>
    <row r="61" spans="2:37" ht="15.75" x14ac:dyDescent="0.25">
      <c r="B61" s="57" t="s">
        <v>78</v>
      </c>
      <c r="C61" s="44" t="s">
        <v>63</v>
      </c>
      <c r="D61" s="73"/>
      <c r="E61" s="73"/>
      <c r="F61" s="73"/>
      <c r="G61" s="73"/>
      <c r="H61" s="73"/>
      <c r="I61" s="45"/>
      <c r="J61" s="45"/>
      <c r="K61" s="43"/>
      <c r="L61" s="43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>
        <v>12</v>
      </c>
      <c r="AB61" s="62">
        <v>12</v>
      </c>
      <c r="AC61" s="62">
        <v>12</v>
      </c>
      <c r="AD61" s="62">
        <v>12</v>
      </c>
      <c r="AE61" s="62">
        <v>12</v>
      </c>
      <c r="AF61" s="62">
        <v>12</v>
      </c>
      <c r="AG61" s="62">
        <v>12</v>
      </c>
      <c r="AH61" s="62">
        <v>12</v>
      </c>
      <c r="AI61" s="23">
        <f t="shared" si="1"/>
        <v>96</v>
      </c>
      <c r="AJ61" s="24">
        <v>100</v>
      </c>
      <c r="AK61" s="25">
        <f t="shared" ref="AK61:AK63" si="9">AI61*AJ61</f>
        <v>9600</v>
      </c>
    </row>
    <row r="62" spans="2:37" ht="15.75" x14ac:dyDescent="0.25">
      <c r="B62" s="57" t="s">
        <v>78</v>
      </c>
      <c r="C62" s="44" t="s">
        <v>41</v>
      </c>
      <c r="D62" s="73"/>
      <c r="E62" s="73"/>
      <c r="F62" s="73"/>
      <c r="G62" s="73"/>
      <c r="H62" s="73"/>
      <c r="I62" s="45"/>
      <c r="J62" s="45"/>
      <c r="K62" s="43"/>
      <c r="L62" s="43"/>
      <c r="M62" s="62">
        <v>12</v>
      </c>
      <c r="N62" s="62">
        <v>12</v>
      </c>
      <c r="O62" s="62">
        <v>12</v>
      </c>
      <c r="P62" s="62">
        <v>12</v>
      </c>
      <c r="Q62" s="62">
        <v>12</v>
      </c>
      <c r="R62" s="62">
        <v>12</v>
      </c>
      <c r="S62" s="62">
        <v>12</v>
      </c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23">
        <f t="shared" si="1"/>
        <v>84</v>
      </c>
      <c r="AJ62" s="24">
        <v>100</v>
      </c>
      <c r="AK62" s="25">
        <f t="shared" si="9"/>
        <v>8400</v>
      </c>
    </row>
    <row r="63" spans="2:37" ht="15.75" x14ac:dyDescent="0.25">
      <c r="B63" s="57" t="s">
        <v>78</v>
      </c>
      <c r="C63" s="44" t="s">
        <v>42</v>
      </c>
      <c r="D63" s="73"/>
      <c r="E63" s="73"/>
      <c r="F63" s="73"/>
      <c r="G63" s="73"/>
      <c r="H63" s="73"/>
      <c r="I63" s="45"/>
      <c r="J63" s="45"/>
      <c r="K63" s="43"/>
      <c r="L63" s="43"/>
      <c r="M63" s="62">
        <v>12</v>
      </c>
      <c r="N63" s="62">
        <v>12</v>
      </c>
      <c r="O63" s="62">
        <v>12</v>
      </c>
      <c r="P63" s="62">
        <v>12</v>
      </c>
      <c r="Q63" s="62">
        <v>12</v>
      </c>
      <c r="R63" s="62">
        <v>12</v>
      </c>
      <c r="S63" s="62">
        <v>12</v>
      </c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23">
        <f t="shared" si="1"/>
        <v>84</v>
      </c>
      <c r="AJ63" s="24">
        <v>100</v>
      </c>
      <c r="AK63" s="25">
        <f t="shared" si="9"/>
        <v>8400</v>
      </c>
    </row>
    <row r="64" spans="2:37" ht="15.75" x14ac:dyDescent="0.25">
      <c r="B64" s="57" t="s">
        <v>78</v>
      </c>
      <c r="C64" s="44" t="s">
        <v>43</v>
      </c>
      <c r="D64" s="73"/>
      <c r="E64" s="73"/>
      <c r="F64" s="73"/>
      <c r="G64" s="73"/>
      <c r="H64" s="73"/>
      <c r="I64" s="45"/>
      <c r="J64" s="45"/>
      <c r="K64" s="43"/>
      <c r="L64" s="43"/>
      <c r="M64" s="62">
        <v>12</v>
      </c>
      <c r="N64" s="62">
        <v>12</v>
      </c>
      <c r="O64" s="62">
        <v>12</v>
      </c>
      <c r="P64" s="62">
        <v>12</v>
      </c>
      <c r="Q64" s="62">
        <v>12</v>
      </c>
      <c r="R64" s="62">
        <v>12</v>
      </c>
      <c r="S64" s="62">
        <v>12</v>
      </c>
      <c r="T64" s="62">
        <v>12</v>
      </c>
      <c r="U64" s="62">
        <v>12</v>
      </c>
      <c r="V64" s="62">
        <v>12</v>
      </c>
      <c r="W64" s="62">
        <v>12</v>
      </c>
      <c r="X64" s="62">
        <v>12</v>
      </c>
      <c r="Y64" s="62">
        <v>12</v>
      </c>
      <c r="Z64" s="62">
        <v>12</v>
      </c>
      <c r="AA64" s="62">
        <v>12</v>
      </c>
      <c r="AB64" s="62">
        <v>12</v>
      </c>
      <c r="AC64" s="62">
        <v>12</v>
      </c>
      <c r="AD64" s="62"/>
      <c r="AE64" s="62"/>
      <c r="AF64" s="62"/>
      <c r="AG64" s="62"/>
      <c r="AH64" s="62"/>
      <c r="AI64" s="23">
        <f t="shared" si="1"/>
        <v>204</v>
      </c>
      <c r="AJ64" s="24">
        <v>100</v>
      </c>
      <c r="AK64" s="25">
        <f t="shared" si="6"/>
        <v>20400</v>
      </c>
    </row>
    <row r="65" spans="2:37" ht="15.75" x14ac:dyDescent="0.25">
      <c r="B65" s="57" t="s">
        <v>78</v>
      </c>
      <c r="C65" s="44" t="s">
        <v>44</v>
      </c>
      <c r="D65" s="73"/>
      <c r="E65" s="73"/>
      <c r="F65" s="73"/>
      <c r="G65" s="73"/>
      <c r="H65" s="73"/>
      <c r="I65" s="45"/>
      <c r="J65" s="45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62">
        <v>12</v>
      </c>
      <c r="AE65" s="62">
        <v>12</v>
      </c>
      <c r="AF65" s="62">
        <v>12</v>
      </c>
      <c r="AG65" s="62">
        <v>12</v>
      </c>
      <c r="AH65" s="62">
        <v>12</v>
      </c>
      <c r="AI65" s="23">
        <f t="shared" si="1"/>
        <v>60</v>
      </c>
      <c r="AJ65" s="24">
        <v>100</v>
      </c>
      <c r="AK65" s="25">
        <f t="shared" si="6"/>
        <v>6000</v>
      </c>
    </row>
    <row r="66" spans="2:37" ht="15.75" x14ac:dyDescent="0.25">
      <c r="B66" s="57" t="s">
        <v>78</v>
      </c>
      <c r="C66" s="44" t="s">
        <v>27</v>
      </c>
      <c r="D66" s="73"/>
      <c r="E66" s="73"/>
      <c r="F66" s="73"/>
      <c r="G66" s="73"/>
      <c r="H66" s="73"/>
      <c r="I66" s="45"/>
      <c r="J66" s="45"/>
      <c r="K66" s="43"/>
      <c r="L66" s="43"/>
      <c r="M66" s="43"/>
      <c r="N66" s="43"/>
      <c r="O66" s="62">
        <v>12</v>
      </c>
      <c r="P66" s="43"/>
      <c r="Q66" s="43"/>
      <c r="R66" s="43"/>
      <c r="S66" s="43"/>
      <c r="T66" s="62"/>
      <c r="U66" s="62"/>
      <c r="V66" s="62"/>
      <c r="W66" s="62">
        <v>12</v>
      </c>
      <c r="X66" s="62"/>
      <c r="Y66" s="62"/>
      <c r="Z66" s="46"/>
      <c r="AA66" s="43"/>
      <c r="AB66" s="43"/>
      <c r="AC66" s="43"/>
      <c r="AD66" s="43"/>
      <c r="AE66" s="42"/>
      <c r="AF66" s="42"/>
      <c r="AG66" s="42"/>
      <c r="AH66" s="42"/>
      <c r="AI66" s="23">
        <f t="shared" si="1"/>
        <v>24</v>
      </c>
      <c r="AJ66" s="24">
        <v>100</v>
      </c>
      <c r="AK66" s="25">
        <f t="shared" si="6"/>
        <v>2400</v>
      </c>
    </row>
    <row r="67" spans="2:37" ht="15.75" x14ac:dyDescent="0.25">
      <c r="B67" s="57" t="s">
        <v>78</v>
      </c>
      <c r="C67" s="44" t="s">
        <v>45</v>
      </c>
      <c r="D67" s="73"/>
      <c r="E67" s="73"/>
      <c r="F67" s="73"/>
      <c r="G67" s="73"/>
      <c r="H67" s="73"/>
      <c r="I67" s="45"/>
      <c r="J67" s="45"/>
      <c r="K67" s="43"/>
      <c r="L67" s="43"/>
      <c r="M67" s="43"/>
      <c r="N67" s="62">
        <v>12</v>
      </c>
      <c r="O67" s="62">
        <v>12</v>
      </c>
      <c r="P67" s="62">
        <v>12</v>
      </c>
      <c r="Q67" s="62">
        <v>12</v>
      </c>
      <c r="R67" s="62">
        <v>12</v>
      </c>
      <c r="S67" s="43"/>
      <c r="T67" s="62"/>
      <c r="U67" s="62">
        <v>12</v>
      </c>
      <c r="V67" s="62">
        <v>12</v>
      </c>
      <c r="W67" s="62">
        <v>12</v>
      </c>
      <c r="X67" s="62">
        <v>12</v>
      </c>
      <c r="Y67" s="62">
        <v>12</v>
      </c>
      <c r="Z67" s="62">
        <v>12</v>
      </c>
      <c r="AA67" s="43"/>
      <c r="AB67" s="62">
        <v>12</v>
      </c>
      <c r="AC67" s="62">
        <v>12</v>
      </c>
      <c r="AD67" s="62">
        <v>12</v>
      </c>
      <c r="AE67" s="37">
        <v>12</v>
      </c>
      <c r="AF67" s="37">
        <v>12</v>
      </c>
      <c r="AG67" s="37">
        <v>12</v>
      </c>
      <c r="AH67" s="37">
        <v>12</v>
      </c>
      <c r="AI67" s="23">
        <f t="shared" si="1"/>
        <v>216</v>
      </c>
      <c r="AJ67" s="24">
        <v>100</v>
      </c>
      <c r="AK67" s="25">
        <f t="shared" si="6"/>
        <v>21600</v>
      </c>
    </row>
    <row r="68" spans="2:37" ht="15.75" x14ac:dyDescent="0.25">
      <c r="B68" s="57" t="s">
        <v>78</v>
      </c>
      <c r="C68" s="44" t="s">
        <v>46</v>
      </c>
      <c r="D68" s="73"/>
      <c r="E68" s="73"/>
      <c r="F68" s="73"/>
      <c r="G68" s="73"/>
      <c r="H68" s="73"/>
      <c r="I68" s="45"/>
      <c r="J68" s="45"/>
      <c r="K68" s="45"/>
      <c r="L68" s="47"/>
      <c r="M68" s="37">
        <v>12</v>
      </c>
      <c r="N68" s="37">
        <v>12</v>
      </c>
      <c r="O68" s="37">
        <v>12</v>
      </c>
      <c r="P68" s="47"/>
      <c r="Q68" s="47"/>
      <c r="R68" s="47"/>
      <c r="S68" s="47"/>
      <c r="T68" s="69"/>
      <c r="U68" s="69"/>
      <c r="V68" s="69"/>
      <c r="W68" s="69"/>
      <c r="X68" s="69"/>
      <c r="Y68" s="69"/>
      <c r="Z68" s="48"/>
      <c r="AA68" s="43"/>
      <c r="AB68" s="43"/>
      <c r="AC68" s="43"/>
      <c r="AD68" s="43"/>
      <c r="AE68" s="43"/>
      <c r="AF68" s="43"/>
      <c r="AG68" s="43"/>
      <c r="AH68" s="43"/>
      <c r="AI68" s="23">
        <f t="shared" si="1"/>
        <v>36</v>
      </c>
      <c r="AJ68" s="24">
        <v>100</v>
      </c>
      <c r="AK68" s="25">
        <f t="shared" si="6"/>
        <v>3600</v>
      </c>
    </row>
    <row r="69" spans="2:37" ht="16.5" thickBot="1" x14ac:dyDescent="0.3">
      <c r="B69" s="57" t="s">
        <v>78</v>
      </c>
      <c r="C69" s="49" t="s">
        <v>47</v>
      </c>
      <c r="D69" s="74"/>
      <c r="E69" s="74"/>
      <c r="F69" s="74"/>
      <c r="G69" s="74"/>
      <c r="H69" s="74"/>
      <c r="I69" s="50"/>
      <c r="J69" s="50"/>
      <c r="K69" s="50"/>
      <c r="L69" s="50">
        <v>12</v>
      </c>
      <c r="M69" s="50">
        <v>12</v>
      </c>
      <c r="N69" s="50">
        <v>12</v>
      </c>
      <c r="O69" s="50">
        <v>12</v>
      </c>
      <c r="P69" s="50">
        <v>12</v>
      </c>
      <c r="Q69" s="50">
        <v>12</v>
      </c>
      <c r="R69" s="50">
        <v>12</v>
      </c>
      <c r="S69" s="50">
        <v>12</v>
      </c>
      <c r="T69" s="50">
        <v>12</v>
      </c>
      <c r="U69" s="50">
        <v>12</v>
      </c>
      <c r="V69" s="50">
        <v>12</v>
      </c>
      <c r="W69" s="61"/>
      <c r="X69" s="61"/>
      <c r="Y69" s="50">
        <v>12</v>
      </c>
      <c r="Z69" s="50">
        <v>12</v>
      </c>
      <c r="AA69" s="50">
        <v>12</v>
      </c>
      <c r="AB69" s="50">
        <v>12</v>
      </c>
      <c r="AC69" s="50">
        <v>12</v>
      </c>
      <c r="AD69" s="50">
        <v>12</v>
      </c>
      <c r="AE69" s="50">
        <v>12</v>
      </c>
      <c r="AF69" s="50">
        <v>12</v>
      </c>
      <c r="AG69" s="50">
        <v>12</v>
      </c>
      <c r="AH69" s="50">
        <v>12</v>
      </c>
      <c r="AI69" s="34">
        <f t="shared" si="1"/>
        <v>252</v>
      </c>
      <c r="AJ69" s="35">
        <v>100</v>
      </c>
      <c r="AK69" s="36">
        <f t="shared" si="6"/>
        <v>25200</v>
      </c>
    </row>
    <row r="70" spans="2:37" x14ac:dyDescent="0.25">
      <c r="C70" s="51"/>
      <c r="D70" s="52">
        <f>SUM(D6:D69)</f>
        <v>408</v>
      </c>
      <c r="E70" s="52">
        <f>SUM(E6:E69)</f>
        <v>396</v>
      </c>
      <c r="F70" s="52">
        <f>SUM(F6:F69)</f>
        <v>348</v>
      </c>
      <c r="G70" s="52">
        <f>SUM(G6:G69)</f>
        <v>336</v>
      </c>
      <c r="H70" s="52">
        <f>SUM(H6:H69)</f>
        <v>288</v>
      </c>
      <c r="I70" s="52">
        <f>SUM(I6:I69)</f>
        <v>372</v>
      </c>
      <c r="J70" s="52">
        <f>SUM(J6:J69)</f>
        <v>348</v>
      </c>
      <c r="K70" s="52">
        <f>SUM(K6:K69)</f>
        <v>300</v>
      </c>
      <c r="L70" s="52">
        <f>SUM(L6:L69)</f>
        <v>372</v>
      </c>
      <c r="M70" s="52">
        <f>SUM(M6:M69)</f>
        <v>516</v>
      </c>
      <c r="N70" s="52">
        <f>SUM(N6:N69)</f>
        <v>516</v>
      </c>
      <c r="O70" s="52">
        <f>SUM(O6:O69)</f>
        <v>528</v>
      </c>
      <c r="P70" s="52">
        <f>SUM(P6:P69)</f>
        <v>519</v>
      </c>
      <c r="Q70" s="52">
        <f>SUM(Q6:Q69)</f>
        <v>492</v>
      </c>
      <c r="R70" s="52">
        <f>SUM(R6:R69)</f>
        <v>492</v>
      </c>
      <c r="S70" s="52">
        <f>SUM(S6:S69)</f>
        <v>480</v>
      </c>
      <c r="T70" s="52">
        <f>SUM(T6:T69)</f>
        <v>468</v>
      </c>
      <c r="U70" s="52">
        <f>SUM(U6:U69)</f>
        <v>492</v>
      </c>
      <c r="V70" s="52">
        <f>SUM(V6:V69)</f>
        <v>480</v>
      </c>
      <c r="W70" s="52">
        <f>SUM(W6:W69)</f>
        <v>456</v>
      </c>
      <c r="X70" s="52">
        <f>SUM(X6:X69)</f>
        <v>432</v>
      </c>
      <c r="Y70" s="52">
        <f>SUM(Y6:Y69)</f>
        <v>480</v>
      </c>
      <c r="Z70" s="52">
        <f>SUM(Z6:Z69)</f>
        <v>492</v>
      </c>
      <c r="AA70" s="52">
        <f>SUM(AA6:AA69)</f>
        <v>456</v>
      </c>
      <c r="AB70" s="52">
        <f>SUM(AB6:AB69)</f>
        <v>456</v>
      </c>
      <c r="AC70" s="52">
        <f>SUM(AC6:AC69)</f>
        <v>420</v>
      </c>
      <c r="AD70" s="52">
        <f>SUM(AD6:AD69)</f>
        <v>432</v>
      </c>
      <c r="AE70" s="52">
        <f>SUM(AE6:AE69)</f>
        <v>468</v>
      </c>
      <c r="AF70" s="52">
        <f>SUM(AF6:AF69)</f>
        <v>432</v>
      </c>
      <c r="AG70" s="52">
        <f>SUM(AG6:AG69)</f>
        <v>468</v>
      </c>
      <c r="AH70" s="52">
        <f>SUM(AH6:AH69)</f>
        <v>432</v>
      </c>
      <c r="AI70" s="52">
        <f>SUM(AI6:AI69)</f>
        <v>13575</v>
      </c>
      <c r="AJ70" s="53" t="s">
        <v>6</v>
      </c>
      <c r="AK70" s="54">
        <f>SUM(AK6:AK69)</f>
        <v>1357500</v>
      </c>
    </row>
  </sheetData>
  <autoFilter ref="B5:AL7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3"/>
  <sheetViews>
    <sheetView workbookViewId="0">
      <selection activeCell="F1" sqref="F1:F1048576"/>
    </sheetView>
  </sheetViews>
  <sheetFormatPr defaultRowHeight="15" x14ac:dyDescent="0.25"/>
  <cols>
    <col min="2" max="2" width="6.28515625" bestFit="1" customWidth="1"/>
    <col min="3" max="3" width="37.28515625" bestFit="1" customWidth="1"/>
    <col min="6" max="6" width="14.140625" style="77" customWidth="1"/>
  </cols>
  <sheetData>
    <row r="2" spans="2:6" x14ac:dyDescent="0.25">
      <c r="B2" s="60" t="s">
        <v>67</v>
      </c>
      <c r="C2" s="60" t="s">
        <v>68</v>
      </c>
      <c r="D2" s="60" t="s">
        <v>69</v>
      </c>
      <c r="E2" s="60" t="s">
        <v>70</v>
      </c>
      <c r="F2" s="76" t="s">
        <v>71</v>
      </c>
    </row>
    <row r="3" spans="2:6" x14ac:dyDescent="0.25">
      <c r="B3" s="60">
        <v>1</v>
      </c>
      <c r="C3" s="60" t="s">
        <v>5</v>
      </c>
      <c r="D3" s="60">
        <f>SUMIF(Табель!$C$6:$C$69,C3,Табель!$AK$6:$AK$69)</f>
        <v>8400</v>
      </c>
      <c r="E3" s="60"/>
      <c r="F3" s="76"/>
    </row>
    <row r="4" spans="2:6" x14ac:dyDescent="0.25">
      <c r="B4" s="60">
        <v>2</v>
      </c>
      <c r="C4" s="60" t="s">
        <v>33</v>
      </c>
      <c r="D4" s="60">
        <f>SUMIF(Табель!$C$6:$C$69,C4,Табель!$AK$6:$AK$69)</f>
        <v>26400</v>
      </c>
      <c r="E4" s="60"/>
      <c r="F4" s="76"/>
    </row>
    <row r="5" spans="2:6" x14ac:dyDescent="0.25">
      <c r="B5" s="60">
        <v>3</v>
      </c>
      <c r="C5" s="60" t="s">
        <v>32</v>
      </c>
      <c r="D5" s="60">
        <f>SUMIF(Табель!$C$6:$C$69,C5,Табель!$AK$6:$AK$69)</f>
        <v>34800</v>
      </c>
      <c r="E5" s="60"/>
      <c r="F5" s="76"/>
    </row>
    <row r="6" spans="2:6" x14ac:dyDescent="0.25">
      <c r="B6" s="60">
        <v>4</v>
      </c>
      <c r="C6" s="60" t="s">
        <v>11</v>
      </c>
      <c r="D6" s="60">
        <f>SUMIF(Табель!$C$6:$C$69,C6,Табель!$AK$6:$AK$69)</f>
        <v>2400</v>
      </c>
      <c r="E6" s="60"/>
      <c r="F6" s="76"/>
    </row>
    <row r="7" spans="2:6" x14ac:dyDescent="0.25">
      <c r="B7" s="60">
        <v>5</v>
      </c>
      <c r="C7" s="60" t="s">
        <v>49</v>
      </c>
      <c r="D7" s="60">
        <f>SUMIF(Табель!$C$6:$C$69,C7,Табель!$AK$6:$AK$69)</f>
        <v>31200</v>
      </c>
      <c r="E7" s="60"/>
      <c r="F7" s="76"/>
    </row>
    <row r="8" spans="2:6" x14ac:dyDescent="0.25">
      <c r="B8" s="60">
        <v>6</v>
      </c>
      <c r="C8" s="60" t="s">
        <v>17</v>
      </c>
      <c r="D8" s="60">
        <f>SUMIF(Табель!$C$6:$C$69,C8,Табель!$AK$6:$AK$69)</f>
        <v>2400</v>
      </c>
      <c r="E8" s="60"/>
      <c r="F8" s="76"/>
    </row>
    <row r="9" spans="2:6" x14ac:dyDescent="0.25">
      <c r="B9" s="60">
        <v>7</v>
      </c>
      <c r="C9" s="60" t="s">
        <v>12</v>
      </c>
      <c r="D9" s="60">
        <f>SUMIF(Табель!$C$6:$C$69,C9,Табель!$AK$6:$AK$69)</f>
        <v>37200</v>
      </c>
      <c r="E9" s="60"/>
      <c r="F9" s="76"/>
    </row>
    <row r="10" spans="2:6" x14ac:dyDescent="0.25">
      <c r="B10" s="60">
        <v>8</v>
      </c>
      <c r="C10" s="60" t="s">
        <v>35</v>
      </c>
      <c r="D10" s="60">
        <f>SUMIF(Табель!$C$6:$C$69,C10,Табель!$AK$6:$AK$69)</f>
        <v>2400</v>
      </c>
      <c r="E10" s="60"/>
      <c r="F10" s="76"/>
    </row>
    <row r="11" spans="2:6" x14ac:dyDescent="0.25">
      <c r="B11" s="60">
        <v>9</v>
      </c>
      <c r="C11" s="60" t="s">
        <v>16</v>
      </c>
      <c r="D11" s="60">
        <f>SUMIF(Табель!$C$6:$C$69,C11,Табель!$AK$6:$AK$69)</f>
        <v>28800</v>
      </c>
      <c r="E11" s="60"/>
      <c r="F11" s="76"/>
    </row>
    <row r="12" spans="2:6" x14ac:dyDescent="0.25">
      <c r="B12" s="60">
        <v>10</v>
      </c>
      <c r="C12" s="60" t="s">
        <v>52</v>
      </c>
      <c r="D12" s="60">
        <f>SUMIF(Табель!$C$6:$C$69,C12,Табель!$AK$6:$AK$69)</f>
        <v>24000</v>
      </c>
      <c r="E12" s="60"/>
      <c r="F12" s="76"/>
    </row>
    <row r="13" spans="2:6" x14ac:dyDescent="0.25">
      <c r="B13" s="60">
        <v>11</v>
      </c>
      <c r="C13" s="60" t="s">
        <v>31</v>
      </c>
      <c r="D13" s="60">
        <f>SUMIF(Табель!$C$6:$C$69,C13,Табель!$AK$6:$AK$69)</f>
        <v>34800</v>
      </c>
      <c r="E13" s="60"/>
      <c r="F13" s="76"/>
    </row>
    <row r="14" spans="2:6" x14ac:dyDescent="0.25">
      <c r="B14" s="60">
        <v>12</v>
      </c>
      <c r="C14" s="60" t="s">
        <v>45</v>
      </c>
      <c r="D14" s="60">
        <f>SUMIF(Табель!$C$6:$C$69,C14,Табель!$AK$6:$AK$69)</f>
        <v>21600</v>
      </c>
      <c r="E14" s="60"/>
      <c r="F14" s="76"/>
    </row>
    <row r="15" spans="2:6" x14ac:dyDescent="0.25">
      <c r="B15" s="60">
        <v>13</v>
      </c>
      <c r="C15" s="60" t="s">
        <v>25</v>
      </c>
      <c r="D15" s="60">
        <f>SUMIF(Табель!$C$6:$C$69,C15,Табель!$AK$6:$AK$69)</f>
        <v>37200</v>
      </c>
      <c r="E15" s="60"/>
      <c r="F15" s="76"/>
    </row>
    <row r="16" spans="2:6" x14ac:dyDescent="0.25">
      <c r="B16" s="60">
        <v>14</v>
      </c>
      <c r="C16" s="60" t="s">
        <v>50</v>
      </c>
      <c r="D16" s="60">
        <f>SUMIF(Табель!$C$6:$C$69,C16,Табель!$AK$6:$AK$69)</f>
        <v>26400</v>
      </c>
      <c r="E16" s="60"/>
      <c r="F16" s="76"/>
    </row>
    <row r="17" spans="2:6" x14ac:dyDescent="0.25">
      <c r="B17" s="60">
        <v>15</v>
      </c>
      <c r="C17" s="60" t="s">
        <v>15</v>
      </c>
      <c r="D17" s="60">
        <f>SUMIF(Табель!$C$6:$C$69,C17,Табель!$AK$6:$AK$69)</f>
        <v>37200</v>
      </c>
      <c r="E17" s="60"/>
      <c r="F17" s="76"/>
    </row>
    <row r="18" spans="2:6" x14ac:dyDescent="0.25">
      <c r="B18" s="60">
        <v>16</v>
      </c>
      <c r="C18" s="60" t="s">
        <v>65</v>
      </c>
      <c r="D18" s="60">
        <f>SUMIF(Табель!$C$6:$C$69,C18,Табель!$AK$6:$AK$69)</f>
        <v>2400</v>
      </c>
      <c r="E18" s="60"/>
      <c r="F18" s="76"/>
    </row>
    <row r="19" spans="2:6" x14ac:dyDescent="0.25">
      <c r="B19" s="60">
        <v>17</v>
      </c>
      <c r="C19" s="60" t="s">
        <v>34</v>
      </c>
      <c r="D19" s="60">
        <f>SUMIF(Табель!$C$6:$C$69,C19,Табель!$AK$6:$AK$69)</f>
        <v>26400</v>
      </c>
      <c r="E19" s="60"/>
      <c r="F19" s="76"/>
    </row>
    <row r="20" spans="2:6" x14ac:dyDescent="0.25">
      <c r="B20" s="60">
        <v>18</v>
      </c>
      <c r="C20" s="60" t="s">
        <v>37</v>
      </c>
      <c r="D20" s="60">
        <f>SUMIF(Табель!$C$6:$C$69,C20,Табель!$AK$6:$AK$69)</f>
        <v>24000</v>
      </c>
      <c r="E20" s="60"/>
      <c r="F20" s="76"/>
    </row>
    <row r="21" spans="2:6" x14ac:dyDescent="0.25">
      <c r="B21" s="60">
        <v>19</v>
      </c>
      <c r="C21" s="60" t="s">
        <v>60</v>
      </c>
      <c r="D21" s="60">
        <f>SUMIF(Табель!$C$6:$C$69,C21,Табель!$AK$6:$AK$69)</f>
        <v>34800</v>
      </c>
      <c r="E21" s="60"/>
      <c r="F21" s="76"/>
    </row>
    <row r="22" spans="2:6" x14ac:dyDescent="0.25">
      <c r="B22" s="60">
        <v>20</v>
      </c>
      <c r="C22" s="60" t="s">
        <v>18</v>
      </c>
      <c r="D22" s="60">
        <f>SUMIF(Табель!$C$6:$C$69,C22,Табель!$AK$6:$AK$69)</f>
        <v>36000</v>
      </c>
      <c r="E22" s="60"/>
      <c r="F22" s="76"/>
    </row>
    <row r="23" spans="2:6" x14ac:dyDescent="0.25">
      <c r="B23" s="60">
        <v>21</v>
      </c>
      <c r="C23" s="60" t="s">
        <v>23</v>
      </c>
      <c r="D23" s="60">
        <f>SUMIF(Табель!$C$6:$C$69,C23,Табель!$AK$6:$AK$69)</f>
        <v>3600</v>
      </c>
      <c r="E23" s="60"/>
      <c r="F23" s="76"/>
    </row>
    <row r="24" spans="2:6" x14ac:dyDescent="0.25">
      <c r="B24" s="60">
        <v>22</v>
      </c>
      <c r="C24" s="60" t="s">
        <v>28</v>
      </c>
      <c r="D24" s="60">
        <f>SUMIF(Табель!$C$6:$C$69,C24,Табель!$AK$6:$AK$69)</f>
        <v>15600</v>
      </c>
      <c r="E24" s="60"/>
      <c r="F24" s="76"/>
    </row>
    <row r="25" spans="2:6" x14ac:dyDescent="0.25">
      <c r="B25" s="60">
        <v>23</v>
      </c>
      <c r="C25" s="60" t="s">
        <v>36</v>
      </c>
      <c r="D25" s="60">
        <f>SUMIF(Табель!$C$6:$C$69,C25,Табель!$AK$6:$AK$69)</f>
        <v>26400</v>
      </c>
      <c r="E25" s="60"/>
      <c r="F25" s="76"/>
    </row>
    <row r="26" spans="2:6" x14ac:dyDescent="0.25">
      <c r="B26" s="60">
        <v>24</v>
      </c>
      <c r="C26" s="60" t="s">
        <v>40</v>
      </c>
      <c r="D26" s="60">
        <f>SUMIF(Табель!$C$6:$C$69,C26,Табель!$AK$6:$AK$69)</f>
        <v>19200</v>
      </c>
      <c r="E26" s="60"/>
      <c r="F26" s="76"/>
    </row>
    <row r="27" spans="2:6" x14ac:dyDescent="0.25">
      <c r="B27" s="60">
        <v>25</v>
      </c>
      <c r="C27" s="60" t="s">
        <v>51</v>
      </c>
      <c r="D27" s="60">
        <f>SUMIF(Табель!$C$6:$C$69,C27,Табель!$AK$6:$AK$69)</f>
        <v>37200</v>
      </c>
      <c r="E27" s="60"/>
      <c r="F27" s="76"/>
    </row>
    <row r="28" spans="2:6" x14ac:dyDescent="0.25">
      <c r="B28" s="60">
        <v>26</v>
      </c>
      <c r="C28" s="60" t="s">
        <v>44</v>
      </c>
      <c r="D28" s="60">
        <f>SUMIF(Табель!$C$6:$C$69,C28,Табель!$AK$6:$AK$69)</f>
        <v>6000</v>
      </c>
      <c r="E28" s="60"/>
      <c r="F28" s="76"/>
    </row>
    <row r="29" spans="2:6" x14ac:dyDescent="0.25">
      <c r="B29" s="60">
        <v>27</v>
      </c>
      <c r="C29" s="60" t="s">
        <v>58</v>
      </c>
      <c r="D29" s="60">
        <f>SUMIF(Табель!$C$6:$C$69,C29,Табель!$AK$6:$AK$69)</f>
        <v>33600</v>
      </c>
      <c r="E29" s="60"/>
      <c r="F29" s="76"/>
    </row>
    <row r="30" spans="2:6" x14ac:dyDescent="0.25">
      <c r="B30" s="60">
        <v>28</v>
      </c>
      <c r="C30" s="60" t="s">
        <v>38</v>
      </c>
      <c r="D30" s="60">
        <f>SUMIF(Табель!$C$6:$C$69,C30,Табель!$AK$6:$AK$69)</f>
        <v>26400</v>
      </c>
      <c r="E30" s="60"/>
      <c r="F30" s="76"/>
    </row>
    <row r="31" spans="2:6" x14ac:dyDescent="0.25">
      <c r="B31" s="60">
        <v>29</v>
      </c>
      <c r="C31" s="60" t="s">
        <v>27</v>
      </c>
      <c r="D31" s="60">
        <f>SUMIF(Табель!$C$6:$C$69,C31,Табель!$AK$6:$AK$69)</f>
        <v>16800</v>
      </c>
      <c r="E31" s="60"/>
      <c r="F31" s="76"/>
    </row>
    <row r="32" spans="2:6" x14ac:dyDescent="0.25">
      <c r="B32" s="60">
        <v>30</v>
      </c>
      <c r="C32" s="60" t="s">
        <v>24</v>
      </c>
      <c r="D32" s="60">
        <f>SUMIF(Табель!$C$6:$C$69,C32,Табель!$AK$6:$AK$69)</f>
        <v>36000</v>
      </c>
      <c r="E32" s="60"/>
      <c r="F32" s="76"/>
    </row>
    <row r="33" spans="2:6" x14ac:dyDescent="0.25">
      <c r="B33" s="60">
        <v>31</v>
      </c>
      <c r="C33" s="60" t="s">
        <v>55</v>
      </c>
      <c r="D33" s="60">
        <f>SUMIF(Табель!$C$6:$C$69,C33,Табель!$AK$6:$AK$69)</f>
        <v>37200</v>
      </c>
      <c r="E33" s="60"/>
      <c r="F33" s="76"/>
    </row>
    <row r="34" spans="2:6" x14ac:dyDescent="0.25">
      <c r="B34" s="60">
        <v>32</v>
      </c>
      <c r="C34" s="60" t="s">
        <v>10</v>
      </c>
      <c r="D34" s="60">
        <f>SUMIF(Табель!$C$6:$C$69,C34,Табель!$AK$6:$AK$69)</f>
        <v>2400</v>
      </c>
      <c r="E34" s="60"/>
      <c r="F34" s="76"/>
    </row>
    <row r="35" spans="2:6" x14ac:dyDescent="0.25">
      <c r="B35" s="60">
        <v>33</v>
      </c>
      <c r="C35" s="60" t="s">
        <v>56</v>
      </c>
      <c r="D35" s="60">
        <f>SUMIF(Табель!$C$6:$C$69,C35,Табель!$AK$6:$AK$69)</f>
        <v>33600</v>
      </c>
      <c r="E35" s="60"/>
      <c r="F35" s="76"/>
    </row>
    <row r="36" spans="2:6" x14ac:dyDescent="0.25">
      <c r="B36" s="60">
        <v>34</v>
      </c>
      <c r="C36" s="60" t="s">
        <v>57</v>
      </c>
      <c r="D36" s="60">
        <f>SUMIF(Табель!$C$6:$C$69,C36,Табель!$AK$6:$AK$69)</f>
        <v>36000</v>
      </c>
      <c r="E36" s="60"/>
      <c r="F36" s="76"/>
    </row>
    <row r="37" spans="2:6" x14ac:dyDescent="0.25">
      <c r="B37" s="60">
        <v>35</v>
      </c>
      <c r="C37" s="60" t="s">
        <v>8</v>
      </c>
      <c r="D37" s="60">
        <f>SUMIF(Табель!$C$6:$C$69,C37,Табель!$AK$6:$AK$69)</f>
        <v>25200</v>
      </c>
      <c r="E37" s="60"/>
      <c r="F37" s="76"/>
    </row>
    <row r="38" spans="2:6" x14ac:dyDescent="0.25">
      <c r="B38" s="60">
        <v>36</v>
      </c>
      <c r="C38" s="60" t="s">
        <v>14</v>
      </c>
      <c r="D38" s="60">
        <f>SUMIF(Табель!$C$6:$C$69,C38,Табель!$AK$6:$AK$69)</f>
        <v>1200</v>
      </c>
      <c r="E38" s="60"/>
      <c r="F38" s="76"/>
    </row>
    <row r="39" spans="2:6" x14ac:dyDescent="0.25">
      <c r="B39" s="60">
        <v>37</v>
      </c>
      <c r="C39" s="60" t="s">
        <v>63</v>
      </c>
      <c r="D39" s="60">
        <f>SUMIF(Табель!$C$6:$C$69,C39,Табель!$AK$6:$AK$69)</f>
        <v>9600</v>
      </c>
      <c r="E39" s="60"/>
      <c r="F39" s="76"/>
    </row>
    <row r="40" spans="2:6" x14ac:dyDescent="0.25">
      <c r="B40" s="60">
        <v>38</v>
      </c>
      <c r="C40" s="60" t="s">
        <v>62</v>
      </c>
      <c r="D40" s="60">
        <f>SUMIF(Табель!$C$6:$C$69,C40,Табель!$AK$6:$AK$69)</f>
        <v>16800</v>
      </c>
      <c r="E40" s="60"/>
      <c r="F40" s="76"/>
    </row>
    <row r="41" spans="2:6" x14ac:dyDescent="0.25">
      <c r="B41" s="60">
        <v>39</v>
      </c>
      <c r="C41" s="60" t="s">
        <v>43</v>
      </c>
      <c r="D41" s="60">
        <f>SUMIF(Табель!$C$6:$C$69,C41,Табель!$AK$6:$AK$69)</f>
        <v>20400</v>
      </c>
      <c r="E41" s="60"/>
      <c r="F41" s="76"/>
    </row>
    <row r="42" spans="2:6" x14ac:dyDescent="0.25">
      <c r="B42" s="60">
        <v>40</v>
      </c>
      <c r="C42" s="60" t="s">
        <v>30</v>
      </c>
      <c r="D42" s="60">
        <f>SUMIF(Табель!$C$6:$C$69,C42,Табель!$AK$6:$AK$69)</f>
        <v>37200</v>
      </c>
      <c r="E42" s="60"/>
      <c r="F42" s="76"/>
    </row>
    <row r="43" spans="2:6" x14ac:dyDescent="0.25">
      <c r="B43" s="60">
        <v>41</v>
      </c>
      <c r="C43" s="60" t="s">
        <v>29</v>
      </c>
      <c r="D43" s="60">
        <f>SUMIF(Табель!$C$6:$C$69,C43,Табель!$AK$6:$AK$69)</f>
        <v>34800</v>
      </c>
      <c r="E43" s="60"/>
      <c r="F43" s="76"/>
    </row>
    <row r="44" spans="2:6" x14ac:dyDescent="0.25">
      <c r="B44" s="60">
        <v>42</v>
      </c>
      <c r="C44" s="60" t="s">
        <v>7</v>
      </c>
      <c r="D44" s="60">
        <f>SUMIF(Табель!$C$6:$C$69,C44,Табель!$AK$6:$AK$69)</f>
        <v>19500</v>
      </c>
      <c r="E44" s="60"/>
      <c r="F44" s="76"/>
    </row>
    <row r="45" spans="2:6" x14ac:dyDescent="0.25">
      <c r="B45" s="60">
        <v>43</v>
      </c>
      <c r="C45" s="60" t="s">
        <v>46</v>
      </c>
      <c r="D45" s="60">
        <f>SUMIF(Табель!$C$6:$C$69,C45,Табель!$AK$6:$AK$69)</f>
        <v>3600</v>
      </c>
      <c r="E45" s="60"/>
      <c r="F45" s="76"/>
    </row>
    <row r="46" spans="2:6" x14ac:dyDescent="0.25">
      <c r="B46" s="60">
        <v>44</v>
      </c>
      <c r="C46" s="60" t="s">
        <v>21</v>
      </c>
      <c r="D46" s="60">
        <f>SUMIF(Табель!$C$6:$C$69,C46,Табель!$AK$6:$AK$69)</f>
        <v>6000</v>
      </c>
      <c r="E46" s="60"/>
      <c r="F46" s="76"/>
    </row>
    <row r="47" spans="2:6" x14ac:dyDescent="0.25">
      <c r="B47" s="60">
        <v>45</v>
      </c>
      <c r="C47" s="60" t="s">
        <v>19</v>
      </c>
      <c r="D47" s="60">
        <f>SUMIF(Табель!$C$6:$C$69,C47,Табель!$AK$6:$AK$69)</f>
        <v>26400</v>
      </c>
      <c r="E47" s="60"/>
      <c r="F47" s="76"/>
    </row>
    <row r="48" spans="2:6" x14ac:dyDescent="0.25">
      <c r="B48" s="60">
        <v>46</v>
      </c>
      <c r="C48" s="60" t="s">
        <v>53</v>
      </c>
      <c r="D48" s="60">
        <f>SUMIF(Табель!$C$6:$C$69,C48,Табель!$AK$6:$AK$69)</f>
        <v>34800</v>
      </c>
      <c r="E48" s="60"/>
      <c r="F48" s="76"/>
    </row>
    <row r="49" spans="2:6" x14ac:dyDescent="0.25">
      <c r="B49" s="60">
        <v>47</v>
      </c>
      <c r="C49" s="60" t="s">
        <v>47</v>
      </c>
      <c r="D49" s="60">
        <f>SUMIF(Табель!$C$6:$C$69,C49,Табель!$AK$6:$AK$69)</f>
        <v>25200</v>
      </c>
      <c r="E49" s="60"/>
      <c r="F49" s="76"/>
    </row>
    <row r="50" spans="2:6" x14ac:dyDescent="0.25">
      <c r="B50" s="60">
        <v>48</v>
      </c>
      <c r="C50" s="60" t="s">
        <v>48</v>
      </c>
      <c r="D50" s="60">
        <f>SUMIF(Табель!$C$6:$C$69,C50,Табель!$AK$6:$AK$69)</f>
        <v>28800</v>
      </c>
      <c r="E50" s="60"/>
      <c r="F50" s="76"/>
    </row>
    <row r="51" spans="2:6" x14ac:dyDescent="0.25">
      <c r="B51" s="60">
        <v>49</v>
      </c>
      <c r="C51" s="60" t="s">
        <v>20</v>
      </c>
      <c r="D51" s="60">
        <f>SUMIF(Табель!$C$6:$C$69,C51,Табель!$AK$6:$AK$69)</f>
        <v>2400</v>
      </c>
      <c r="E51" s="60"/>
      <c r="F51" s="76"/>
    </row>
    <row r="52" spans="2:6" x14ac:dyDescent="0.25">
      <c r="B52" s="60">
        <v>50</v>
      </c>
      <c r="C52" s="60" t="s">
        <v>26</v>
      </c>
      <c r="D52" s="60">
        <f>SUMIF(Табель!$C$6:$C$69,C52,Табель!$AK$6:$AK$69)</f>
        <v>37200</v>
      </c>
      <c r="E52" s="60"/>
      <c r="F52" s="76"/>
    </row>
    <row r="53" spans="2:6" x14ac:dyDescent="0.25">
      <c r="B53" s="60">
        <v>51</v>
      </c>
      <c r="C53" s="60" t="s">
        <v>64</v>
      </c>
      <c r="D53" s="60">
        <f>SUMIF(Табель!$C$6:$C$69,C53,Табель!$AK$6:$AK$69)</f>
        <v>14400</v>
      </c>
      <c r="E53" s="60"/>
      <c r="F53" s="76"/>
    </row>
    <row r="54" spans="2:6" x14ac:dyDescent="0.25">
      <c r="B54" s="60">
        <v>52</v>
      </c>
      <c r="C54" s="60" t="s">
        <v>13</v>
      </c>
      <c r="D54" s="60">
        <f>SUMIF(Табель!$C$6:$C$69,C54,Табель!$AK$6:$AK$69)</f>
        <v>37200</v>
      </c>
      <c r="E54" s="60"/>
      <c r="F54" s="76"/>
    </row>
    <row r="55" spans="2:6" x14ac:dyDescent="0.25">
      <c r="B55" s="60">
        <v>53</v>
      </c>
      <c r="C55" s="60" t="s">
        <v>42</v>
      </c>
      <c r="D55" s="60">
        <f>SUMIF(Табель!$C$6:$C$69,C55,Табель!$AK$6:$AK$69)</f>
        <v>8400</v>
      </c>
      <c r="E55" s="60"/>
      <c r="F55" s="76"/>
    </row>
    <row r="56" spans="2:6" x14ac:dyDescent="0.25">
      <c r="B56" s="60">
        <v>54</v>
      </c>
      <c r="C56" s="60" t="s">
        <v>39</v>
      </c>
      <c r="D56" s="60">
        <f>SUMIF(Табель!$C$6:$C$69,C56,Табель!$AK$6:$AK$69)</f>
        <v>24000</v>
      </c>
      <c r="E56" s="60"/>
      <c r="F56" s="76"/>
    </row>
    <row r="57" spans="2:6" x14ac:dyDescent="0.25">
      <c r="B57" s="60">
        <v>55</v>
      </c>
      <c r="C57" s="60" t="s">
        <v>41</v>
      </c>
      <c r="D57" s="60">
        <f>SUMIF(Табель!$C$6:$C$69,C57,Табель!$AK$6:$AK$69)</f>
        <v>8400</v>
      </c>
      <c r="E57" s="60"/>
      <c r="F57" s="76"/>
    </row>
    <row r="58" spans="2:6" x14ac:dyDescent="0.25">
      <c r="B58" s="60">
        <v>56</v>
      </c>
      <c r="C58" s="60" t="s">
        <v>54</v>
      </c>
      <c r="D58" s="60">
        <f>SUMIF(Табель!$C$6:$C$69,C58,Табель!$AK$6:$AK$69)</f>
        <v>36000</v>
      </c>
      <c r="E58" s="60"/>
      <c r="F58" s="76"/>
    </row>
    <row r="59" spans="2:6" x14ac:dyDescent="0.25">
      <c r="B59" s="60">
        <v>57</v>
      </c>
      <c r="C59" s="60" t="s">
        <v>61</v>
      </c>
      <c r="D59" s="60">
        <f>SUMIF(Табель!$C$6:$C$69,C59,Табель!$AK$6:$AK$69)</f>
        <v>24000</v>
      </c>
      <c r="E59" s="60"/>
      <c r="F59" s="76"/>
    </row>
    <row r="60" spans="2:6" x14ac:dyDescent="0.25">
      <c r="B60" s="60">
        <v>58</v>
      </c>
      <c r="C60" s="60" t="s">
        <v>59</v>
      </c>
      <c r="D60" s="60">
        <f>SUMIF(Табель!$C$6:$C$69,C60,Табель!$AK$6:$AK$69)</f>
        <v>2400</v>
      </c>
      <c r="E60" s="60"/>
      <c r="F60" s="76"/>
    </row>
    <row r="61" spans="2:6" x14ac:dyDescent="0.25">
      <c r="B61" s="60">
        <v>59</v>
      </c>
      <c r="C61" s="60" t="s">
        <v>22</v>
      </c>
      <c r="D61" s="60">
        <f>SUMIF(Табель!$C$6:$C$69,C61,Табель!$AK$6:$AK$69)</f>
        <v>34800</v>
      </c>
      <c r="E61" s="60"/>
      <c r="F61" s="76"/>
    </row>
    <row r="62" spans="2:6" x14ac:dyDescent="0.25">
      <c r="B62" s="60">
        <v>60</v>
      </c>
      <c r="C62" s="60" t="s">
        <v>9</v>
      </c>
      <c r="D62" s="60">
        <f>SUMIF(Табель!$C$6:$C$69,C62,Табель!$AK$6:$AK$69)</f>
        <v>30000</v>
      </c>
      <c r="E62" s="60"/>
      <c r="F62" s="76"/>
    </row>
    <row r="63" spans="2:6" x14ac:dyDescent="0.25">
      <c r="D63" s="60">
        <f>SUM(D3:D62)</f>
        <v>1357500</v>
      </c>
    </row>
  </sheetData>
  <autoFilter ref="B2:F2">
    <sortState ref="B3:F66">
      <sortCondition ref="C2"/>
    </sortState>
  </autoFilter>
  <conditionalFormatting sqref="C1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Табель</vt:lpstr>
      <vt:lpstr>Ведомость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2018-09-18T18:59:42Z</dcterms:modified>
</cp:coreProperties>
</file>