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r:id="rId2"/>
    <sheet name="финальный" sheetId="3" r:id="rId3"/>
    <sheet name="праздники" sheetId="5" r:id="rId4"/>
    <sheet name="приказы" sheetId="6" r:id="rId5"/>
    <sheet name="норма часов" sheetId="7" r:id="rId6"/>
  </sheets>
  <externalReferences>
    <externalReference r:id="rId7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AP10" i="6"/>
  <c r="AP11" a="1"/>
  <c r="AP11" s="1"/>
  <c r="AP12" a="1"/>
  <c r="AP12" s="1"/>
  <c r="AP13" a="1"/>
  <c r="AP13" s="1"/>
  <c r="AP14" a="1"/>
  <c r="AP14" s="1"/>
  <c r="AP15" a="1"/>
  <c r="AP15" s="1"/>
  <c r="AP16" a="1"/>
  <c r="AP16" s="1"/>
  <c r="AP17" a="1"/>
  <c r="AP17" s="1"/>
  <c r="AP18" a="1"/>
  <c r="AP18" s="1"/>
  <c r="AP19" a="1"/>
  <c r="AP19" s="1"/>
  <c r="AP20" a="1"/>
  <c r="AP20" s="1"/>
  <c r="AP21" a="1"/>
  <c r="AP21" s="1"/>
  <c r="AP22" a="1"/>
  <c r="AP22" s="1"/>
  <c r="AP23" a="1"/>
  <c r="AP23" s="1"/>
  <c r="AP24" a="1"/>
  <c r="AP24" s="1"/>
  <c r="AP25" a="1"/>
  <c r="AP25" s="1"/>
  <c r="AP26" a="1"/>
  <c r="AP26" s="1"/>
  <c r="AP27" a="1"/>
  <c r="AP27" s="1"/>
  <c r="AP28" a="1"/>
  <c r="AP28" s="1"/>
  <c r="AP29" a="1"/>
  <c r="AP29" s="1"/>
  <c r="AP30" a="1"/>
  <c r="AP30" s="1"/>
  <c r="AP31" a="1"/>
  <c r="AP31" s="1"/>
  <c r="M11" l="1" a="1"/>
  <c r="M11" s="1"/>
  <c r="N11" a="1"/>
  <c r="N11" s="1"/>
  <c r="O11" a="1"/>
  <c r="O11" s="1"/>
  <c r="P11" a="1"/>
  <c r="P11" s="1"/>
  <c r="Q11" a="1"/>
  <c r="Q11" s="1"/>
  <c r="R11" a="1"/>
  <c r="R11" s="1"/>
  <c r="S11" a="1"/>
  <c r="S11" s="1"/>
  <c r="T11" a="1"/>
  <c r="T11" s="1"/>
  <c r="U11" a="1"/>
  <c r="U11" s="1"/>
  <c r="V11" a="1"/>
  <c r="V11" s="1"/>
  <c r="W11" a="1"/>
  <c r="W11" s="1"/>
  <c r="X11" a="1"/>
  <c r="X11" s="1"/>
  <c r="Y11" a="1"/>
  <c r="Y11" s="1"/>
  <c r="Z11" a="1"/>
  <c r="Z11" s="1"/>
  <c r="AA11" a="1"/>
  <c r="AA11" s="1"/>
  <c r="AB11" a="1"/>
  <c r="AB11" s="1"/>
  <c r="AC11" a="1"/>
  <c r="AC11" s="1"/>
  <c r="AD11" a="1"/>
  <c r="AD11" s="1"/>
  <c r="AE11" a="1"/>
  <c r="AE11" s="1"/>
  <c r="AF11" a="1"/>
  <c r="AF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N11" a="1"/>
  <c r="AN11" s="1"/>
  <c r="AO11" a="1"/>
  <c r="AO11" s="1"/>
  <c r="V12" a="1"/>
  <c r="V12" s="1"/>
  <c r="W12" a="1"/>
  <c r="W12" s="1"/>
  <c r="X12" a="1"/>
  <c r="X12" s="1"/>
  <c r="Y12" a="1"/>
  <c r="Y12" s="1"/>
  <c r="Z12" a="1"/>
  <c r="Z12" s="1"/>
  <c r="AA12" a="1"/>
  <c r="AA12" s="1"/>
  <c r="AB12" a="1"/>
  <c r="AB12" s="1"/>
  <c r="AC12" a="1"/>
  <c r="AC12" s="1"/>
  <c r="AD12" a="1"/>
  <c r="AD12" s="1"/>
  <c r="AE12" a="1"/>
  <c r="AE12" s="1"/>
  <c r="AF12" a="1"/>
  <c r="AF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N12" a="1"/>
  <c r="AN12" s="1"/>
  <c r="AO12" a="1"/>
  <c r="AO12" s="1"/>
  <c r="V13" a="1"/>
  <c r="V13" s="1"/>
  <c r="W13" a="1"/>
  <c r="W13" s="1"/>
  <c r="X13" a="1"/>
  <c r="X13" s="1"/>
  <c r="Y13" a="1"/>
  <c r="Y13" s="1"/>
  <c r="Z13" a="1"/>
  <c r="Z13" s="1"/>
  <c r="AA13" a="1"/>
  <c r="AA13" s="1"/>
  <c r="AB13" a="1"/>
  <c r="AB13" s="1"/>
  <c r="AC13" a="1"/>
  <c r="AC13" s="1"/>
  <c r="AD13" a="1"/>
  <c r="AD13" s="1"/>
  <c r="AE13" a="1"/>
  <c r="AE13" s="1"/>
  <c r="AF13" a="1"/>
  <c r="AF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N13" a="1"/>
  <c r="AN13" s="1"/>
  <c r="AO13" a="1"/>
  <c r="AO13" s="1"/>
  <c r="V14" a="1"/>
  <c r="V14" s="1"/>
  <c r="W14" a="1"/>
  <c r="W14" s="1"/>
  <c r="X14" a="1"/>
  <c r="X14" s="1"/>
  <c r="Y14" a="1"/>
  <c r="Y14" s="1"/>
  <c r="Z14" a="1"/>
  <c r="Z14" s="1"/>
  <c r="AA14" a="1"/>
  <c r="AA14" s="1"/>
  <c r="AB14" a="1"/>
  <c r="AB14" s="1"/>
  <c r="AC14" a="1"/>
  <c r="AC14" s="1"/>
  <c r="AD14" a="1"/>
  <c r="AD14" s="1"/>
  <c r="AE14" a="1"/>
  <c r="AE14" s="1"/>
  <c r="AF14" a="1"/>
  <c r="AF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N14" a="1"/>
  <c r="AN14" s="1"/>
  <c r="AO14" a="1"/>
  <c r="AO14" s="1"/>
  <c r="V15" a="1"/>
  <c r="V15" s="1"/>
  <c r="W15" a="1"/>
  <c r="W15" s="1"/>
  <c r="X15" a="1"/>
  <c r="X15" s="1"/>
  <c r="Y15" a="1"/>
  <c r="Y15" s="1"/>
  <c r="Z15" a="1"/>
  <c r="Z15" s="1"/>
  <c r="AA15" a="1"/>
  <c r="AA15" s="1"/>
  <c r="AB15" a="1"/>
  <c r="AB15" s="1"/>
  <c r="AC15" a="1"/>
  <c r="AC15" s="1"/>
  <c r="AD15" a="1"/>
  <c r="AD15" s="1"/>
  <c r="AE15" a="1"/>
  <c r="AE15" s="1"/>
  <c r="AF15" a="1"/>
  <c r="AF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N15" a="1"/>
  <c r="AN15" s="1"/>
  <c r="AO15" a="1"/>
  <c r="AO15" s="1"/>
  <c r="V16" a="1"/>
  <c r="V16" s="1"/>
  <c r="W16" a="1"/>
  <c r="W16" s="1"/>
  <c r="X16" a="1"/>
  <c r="X16" s="1"/>
  <c r="Y16" a="1"/>
  <c r="Y16" s="1"/>
  <c r="Z16" a="1"/>
  <c r="Z16" s="1"/>
  <c r="AA16" a="1"/>
  <c r="AA16" s="1"/>
  <c r="AB16" a="1"/>
  <c r="AB16" s="1"/>
  <c r="AC16" a="1"/>
  <c r="AC16" s="1"/>
  <c r="AD16" a="1"/>
  <c r="AD16" s="1"/>
  <c r="AE16" a="1"/>
  <c r="AE16" s="1"/>
  <c r="AF16" a="1"/>
  <c r="AF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N16" a="1"/>
  <c r="AN16" s="1"/>
  <c r="AO16" a="1"/>
  <c r="AO16" s="1"/>
  <c r="V17" a="1"/>
  <c r="V17" s="1"/>
  <c r="W17" a="1"/>
  <c r="W17" s="1"/>
  <c r="X17" a="1"/>
  <c r="X17" s="1"/>
  <c r="Y17" a="1"/>
  <c r="Y17" s="1"/>
  <c r="Z17" a="1"/>
  <c r="Z17" s="1"/>
  <c r="AA17" a="1"/>
  <c r="AA17" s="1"/>
  <c r="AB17" a="1"/>
  <c r="AB17" s="1"/>
  <c r="AC17" a="1"/>
  <c r="AC17" s="1"/>
  <c r="AD17" a="1"/>
  <c r="AD17" s="1"/>
  <c r="AE17" a="1"/>
  <c r="AE17" s="1"/>
  <c r="AF17" a="1"/>
  <c r="AF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N17" a="1"/>
  <c r="AN17" s="1"/>
  <c r="AO17" a="1"/>
  <c r="AO17" s="1"/>
  <c r="V18" a="1"/>
  <c r="V18" s="1"/>
  <c r="W18" a="1"/>
  <c r="W18" s="1"/>
  <c r="X18" a="1"/>
  <c r="X18" s="1"/>
  <c r="Y18" a="1"/>
  <c r="Y18" s="1"/>
  <c r="Z18" a="1"/>
  <c r="Z18" s="1"/>
  <c r="AA18" a="1"/>
  <c r="AA18" s="1"/>
  <c r="AB18" a="1"/>
  <c r="AB18" s="1"/>
  <c r="AC18" a="1"/>
  <c r="AC18" s="1"/>
  <c r="AD18" a="1"/>
  <c r="AD18" s="1"/>
  <c r="AE18" a="1"/>
  <c r="AE18" s="1"/>
  <c r="AF18" a="1"/>
  <c r="AF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N18" a="1"/>
  <c r="AN18" s="1"/>
  <c r="AO18" a="1"/>
  <c r="AO18" s="1"/>
  <c r="V19" a="1"/>
  <c r="V19" s="1"/>
  <c r="W19" a="1"/>
  <c r="W19" s="1"/>
  <c r="X19" a="1"/>
  <c r="X19" s="1"/>
  <c r="Y19" a="1"/>
  <c r="Y19" s="1"/>
  <c r="Z19" a="1"/>
  <c r="Z19" s="1"/>
  <c r="AA19" a="1"/>
  <c r="AA19" s="1"/>
  <c r="AB19" a="1"/>
  <c r="AB19" s="1"/>
  <c r="AC19" a="1"/>
  <c r="AC19" s="1"/>
  <c r="AD19" a="1"/>
  <c r="AD19" s="1"/>
  <c r="AE19" a="1"/>
  <c r="AE19" s="1"/>
  <c r="AF19" a="1"/>
  <c r="AF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N19" a="1"/>
  <c r="AN19" s="1"/>
  <c r="AO19" a="1"/>
  <c r="AO19" s="1"/>
  <c r="V20" a="1"/>
  <c r="V20" s="1"/>
  <c r="W20" a="1"/>
  <c r="W20" s="1"/>
  <c r="X20" a="1"/>
  <c r="X20" s="1"/>
  <c r="Y20" a="1"/>
  <c r="Y20" s="1"/>
  <c r="Z20" a="1"/>
  <c r="Z20" s="1"/>
  <c r="AA20" a="1"/>
  <c r="AA20" s="1"/>
  <c r="AB20" a="1"/>
  <c r="AB20" s="1"/>
  <c r="AC20" a="1"/>
  <c r="AC20" s="1"/>
  <c r="AD20" a="1"/>
  <c r="AD20" s="1"/>
  <c r="AE20" a="1"/>
  <c r="AE20" s="1"/>
  <c r="AF20" a="1"/>
  <c r="AF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N20" a="1"/>
  <c r="AN20" s="1"/>
  <c r="AO20" a="1"/>
  <c r="AO20" s="1"/>
  <c r="V21" a="1"/>
  <c r="V21" s="1"/>
  <c r="W21" a="1"/>
  <c r="W21" s="1"/>
  <c r="X21" a="1"/>
  <c r="X21" s="1"/>
  <c r="Y21" a="1"/>
  <c r="Y21" s="1"/>
  <c r="Z21" a="1"/>
  <c r="Z21" s="1"/>
  <c r="AA21" a="1"/>
  <c r="AA21" s="1"/>
  <c r="AB21" a="1"/>
  <c r="AB21" s="1"/>
  <c r="AC21" a="1"/>
  <c r="AC21" s="1"/>
  <c r="AD21" a="1"/>
  <c r="AD21" s="1"/>
  <c r="AE21" a="1"/>
  <c r="AE21" s="1"/>
  <c r="AF21" a="1"/>
  <c r="AF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N21" a="1"/>
  <c r="AN21" s="1"/>
  <c r="AO21" a="1"/>
  <c r="AO21" s="1"/>
  <c r="V22" a="1"/>
  <c r="V22" s="1"/>
  <c r="W22" a="1"/>
  <c r="W22" s="1"/>
  <c r="X22" a="1"/>
  <c r="X22" s="1"/>
  <c r="Y22" a="1"/>
  <c r="Y22" s="1"/>
  <c r="Z22" a="1"/>
  <c r="Z22" s="1"/>
  <c r="AA22" a="1"/>
  <c r="AA22" s="1"/>
  <c r="AB22" a="1"/>
  <c r="AB22" s="1"/>
  <c r="AC22" a="1"/>
  <c r="AC22" s="1"/>
  <c r="AD22" a="1"/>
  <c r="AD22" s="1"/>
  <c r="AE22" a="1"/>
  <c r="AE22" s="1"/>
  <c r="AF22" a="1"/>
  <c r="AF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N22" a="1"/>
  <c r="AN22" s="1"/>
  <c r="AO22" a="1"/>
  <c r="AO22" s="1"/>
  <c r="V23" a="1"/>
  <c r="V23" s="1"/>
  <c r="W23" a="1"/>
  <c r="W23" s="1"/>
  <c r="X23" a="1"/>
  <c r="X23" s="1"/>
  <c r="Y23" a="1"/>
  <c r="Y23" s="1"/>
  <c r="Z23" a="1"/>
  <c r="Z23" s="1"/>
  <c r="AA23" a="1"/>
  <c r="AA23" s="1"/>
  <c r="AB23" a="1"/>
  <c r="AB23" s="1"/>
  <c r="AC23" a="1"/>
  <c r="AC23" s="1"/>
  <c r="AD23" a="1"/>
  <c r="AD23" s="1"/>
  <c r="AE23" a="1"/>
  <c r="AE23" s="1"/>
  <c r="AF23" a="1"/>
  <c r="AF23" s="1"/>
  <c r="AG23" a="1"/>
  <c r="AG23" s="1"/>
  <c r="AH23" a="1"/>
  <c r="AH23" s="1"/>
  <c r="AI23" a="1"/>
  <c r="AI23" s="1"/>
  <c r="AJ23" a="1"/>
  <c r="AJ23" s="1"/>
  <c r="AK23" a="1"/>
  <c r="AK23" s="1"/>
  <c r="AL23" a="1"/>
  <c r="AL23"/>
  <c r="AM23" a="1"/>
  <c r="AM23"/>
  <c r="AN23" a="1"/>
  <c r="AN23"/>
  <c r="AO23" a="1"/>
  <c r="AO23"/>
  <c r="V24" a="1"/>
  <c r="V24"/>
  <c r="W24" a="1"/>
  <c r="W24"/>
  <c r="X24" a="1"/>
  <c r="X24"/>
  <c r="Y24" a="1"/>
  <c r="Y24"/>
  <c r="Z24" a="1"/>
  <c r="Z24"/>
  <c r="AA24" a="1"/>
  <c r="AA24"/>
  <c r="AB24" a="1"/>
  <c r="AB24"/>
  <c r="AC24" a="1"/>
  <c r="AC24"/>
  <c r="AD24" a="1"/>
  <c r="AD24"/>
  <c r="AE24" a="1"/>
  <c r="AE24"/>
  <c r="AF24" a="1"/>
  <c r="AF24"/>
  <c r="AG24" a="1"/>
  <c r="AG24"/>
  <c r="AH24" a="1"/>
  <c r="AH24"/>
  <c r="AI24" a="1"/>
  <c r="AI24"/>
  <c r="AJ24" a="1"/>
  <c r="AJ24"/>
  <c r="AK24" a="1"/>
  <c r="AK24"/>
  <c r="AL24" a="1"/>
  <c r="AL24"/>
  <c r="AM24" a="1"/>
  <c r="AM24"/>
  <c r="AN24" a="1"/>
  <c r="AN24"/>
  <c r="AO24" a="1"/>
  <c r="AO24"/>
  <c r="V25" a="1"/>
  <c r="V25"/>
  <c r="W25" a="1"/>
  <c r="W25"/>
  <c r="X25" a="1"/>
  <c r="X25"/>
  <c r="Y25" a="1"/>
  <c r="Y25"/>
  <c r="Z25" a="1"/>
  <c r="Z25"/>
  <c r="AA25" a="1"/>
  <c r="AA25"/>
  <c r="AB25" a="1"/>
  <c r="AB25"/>
  <c r="AC25" a="1"/>
  <c r="AC25"/>
  <c r="AD25" a="1"/>
  <c r="AD25"/>
  <c r="AE25" a="1"/>
  <c r="AE25"/>
  <c r="AF25" a="1"/>
  <c r="AF25"/>
  <c r="AG25" a="1"/>
  <c r="AG25"/>
  <c r="AH25" a="1"/>
  <c r="AH25"/>
  <c r="AI25" a="1"/>
  <c r="AI25"/>
  <c r="AJ25" a="1"/>
  <c r="AJ25"/>
  <c r="AK25" a="1"/>
  <c r="AK25"/>
  <c r="AL25" a="1"/>
  <c r="AL25"/>
  <c r="AM25" a="1"/>
  <c r="AM25"/>
  <c r="AN25" a="1"/>
  <c r="AN25"/>
  <c r="AO25" a="1"/>
  <c r="AO25"/>
  <c r="V26" a="1"/>
  <c r="V26"/>
  <c r="W26" a="1"/>
  <c r="W26"/>
  <c r="X26" a="1"/>
  <c r="X26"/>
  <c r="Y26" a="1"/>
  <c r="Y26"/>
  <c r="Z26" a="1"/>
  <c r="Z26"/>
  <c r="AA26" a="1"/>
  <c r="AA26"/>
  <c r="AB26" a="1"/>
  <c r="AB26"/>
  <c r="AC26" a="1"/>
  <c r="AC26"/>
  <c r="AD26" a="1"/>
  <c r="AD26"/>
  <c r="AE26" a="1"/>
  <c r="AE26"/>
  <c r="AF26" a="1"/>
  <c r="AF26"/>
  <c r="AG26" a="1"/>
  <c r="AG26"/>
  <c r="AH26" a="1"/>
  <c r="AH26"/>
  <c r="AI26" a="1"/>
  <c r="AI26"/>
  <c r="AJ26" a="1"/>
  <c r="AJ26"/>
  <c r="AK26" a="1"/>
  <c r="AK26"/>
  <c r="AL26" a="1"/>
  <c r="AL26"/>
  <c r="AM26" a="1"/>
  <c r="AM26"/>
  <c r="AN26" a="1"/>
  <c r="AN26"/>
  <c r="AO26" a="1"/>
  <c r="AO26"/>
  <c r="V27" a="1"/>
  <c r="V27"/>
  <c r="W27" a="1"/>
  <c r="W27"/>
  <c r="X27" a="1"/>
  <c r="X27"/>
  <c r="Y27" a="1"/>
  <c r="Y27"/>
  <c r="Z27" a="1"/>
  <c r="Z27"/>
  <c r="AA27" a="1"/>
  <c r="AA27"/>
  <c r="AB27" a="1"/>
  <c r="AB27"/>
  <c r="AC27" a="1"/>
  <c r="AC27"/>
  <c r="AD27" a="1"/>
  <c r="AD27"/>
  <c r="AE27" a="1"/>
  <c r="AE27"/>
  <c r="AF27" a="1"/>
  <c r="AF27"/>
  <c r="AG27" a="1"/>
  <c r="AG27"/>
  <c r="AH27" a="1"/>
  <c r="AH27"/>
  <c r="AI27" a="1"/>
  <c r="AI27"/>
  <c r="AJ27" a="1"/>
  <c r="AJ27"/>
  <c r="AK27" a="1"/>
  <c r="AK27"/>
  <c r="AL27" a="1"/>
  <c r="AL27"/>
  <c r="AM27" a="1"/>
  <c r="AM27"/>
  <c r="AN27" a="1"/>
  <c r="AN27"/>
  <c r="AO27" a="1"/>
  <c r="AO27"/>
  <c r="V28" a="1"/>
  <c r="V28"/>
  <c r="W28" a="1"/>
  <c r="W28"/>
  <c r="X28" a="1"/>
  <c r="X28"/>
  <c r="Y28" a="1"/>
  <c r="Y28"/>
  <c r="Z28" a="1"/>
  <c r="Z28"/>
  <c r="AA28" a="1"/>
  <c r="AA28"/>
  <c r="AB28" a="1"/>
  <c r="AB28"/>
  <c r="AC28" a="1"/>
  <c r="AC28"/>
  <c r="AD28" a="1"/>
  <c r="AD28"/>
  <c r="AE28" a="1"/>
  <c r="AE28"/>
  <c r="AF28" a="1"/>
  <c r="AF28"/>
  <c r="AG28" a="1"/>
  <c r="AG28"/>
  <c r="AH28" a="1"/>
  <c r="AH28"/>
  <c r="AI28" a="1"/>
  <c r="AI28"/>
  <c r="AJ28" a="1"/>
  <c r="AJ28"/>
  <c r="AK28" a="1"/>
  <c r="AK28"/>
  <c r="AL28" a="1"/>
  <c r="AL28"/>
  <c r="AM28" a="1"/>
  <c r="AM28"/>
  <c r="AN28" a="1"/>
  <c r="AN28"/>
  <c r="AO28" a="1"/>
  <c r="AO28"/>
  <c r="V29" a="1"/>
  <c r="V29"/>
  <c r="W29" a="1"/>
  <c r="W29"/>
  <c r="X29" a="1"/>
  <c r="X29"/>
  <c r="Y29" a="1"/>
  <c r="Y29"/>
  <c r="Z29" a="1"/>
  <c r="Z29"/>
  <c r="AA29" a="1"/>
  <c r="AA29"/>
  <c r="AB29" a="1"/>
  <c r="AB29"/>
  <c r="AC29" a="1"/>
  <c r="AC29"/>
  <c r="AD29" a="1"/>
  <c r="AD29"/>
  <c r="AE29" a="1"/>
  <c r="AE29"/>
  <c r="AF29" a="1"/>
  <c r="AF29"/>
  <c r="AG29" a="1"/>
  <c r="AG29"/>
  <c r="AH29" a="1"/>
  <c r="AH29"/>
  <c r="AI29" a="1"/>
  <c r="AI29"/>
  <c r="AJ29" a="1"/>
  <c r="AJ29"/>
  <c r="AK29" a="1"/>
  <c r="AK29"/>
  <c r="AL29" a="1"/>
  <c r="AL29"/>
  <c r="AM29" a="1"/>
  <c r="AM29"/>
  <c r="AN29" a="1"/>
  <c r="AN29"/>
  <c r="AO29" a="1"/>
  <c r="AO29"/>
  <c r="V30" a="1"/>
  <c r="V30"/>
  <c r="W30" a="1"/>
  <c r="W30"/>
  <c r="X30" a="1"/>
  <c r="X30"/>
  <c r="Y30" a="1"/>
  <c r="Y30"/>
  <c r="Z30" a="1"/>
  <c r="Z30"/>
  <c r="AA30" a="1"/>
  <c r="AA30"/>
  <c r="AB30" a="1"/>
  <c r="AB30"/>
  <c r="AC30" a="1"/>
  <c r="AC30"/>
  <c r="AD30" a="1"/>
  <c r="AD30"/>
  <c r="AE30" a="1"/>
  <c r="AE30"/>
  <c r="AF30" a="1"/>
  <c r="AF30"/>
  <c r="AG30" a="1"/>
  <c r="AG30"/>
  <c r="AH30" a="1"/>
  <c r="AH30"/>
  <c r="AI30" a="1"/>
  <c r="AI30"/>
  <c r="AJ30" a="1"/>
  <c r="AJ30"/>
  <c r="AK30" a="1"/>
  <c r="AK30"/>
  <c r="AL30" a="1"/>
  <c r="AL30"/>
  <c r="AM30" a="1"/>
  <c r="AM30"/>
  <c r="AN30" a="1"/>
  <c r="AN30"/>
  <c r="AO30" a="1"/>
  <c r="AO30"/>
  <c r="V31" a="1"/>
  <c r="V31"/>
  <c r="W31" a="1"/>
  <c r="W31"/>
  <c r="X31" a="1"/>
  <c r="X31"/>
  <c r="Y31" a="1"/>
  <c r="Y31"/>
  <c r="Z31" a="1"/>
  <c r="Z31"/>
  <c r="AA31" a="1"/>
  <c r="AA31"/>
  <c r="AB31" a="1"/>
  <c r="AB31"/>
  <c r="AC31" a="1"/>
  <c r="AC31"/>
  <c r="AD31" a="1"/>
  <c r="AD31"/>
  <c r="AE31" a="1"/>
  <c r="AE31"/>
  <c r="AF31" a="1"/>
  <c r="AF31"/>
  <c r="AG31" a="1"/>
  <c r="AG31"/>
  <c r="AH31" a="1"/>
  <c r="AH31"/>
  <c r="AI31" a="1"/>
  <c r="AI31"/>
  <c r="AJ31" a="1"/>
  <c r="AJ31"/>
  <c r="AK31" a="1"/>
  <c r="AK31"/>
  <c r="AL31" a="1"/>
  <c r="AL31"/>
  <c r="AM31" a="1"/>
  <c r="AM31"/>
  <c r="AN31" a="1"/>
  <c r="AN31"/>
  <c r="AO31" a="1"/>
  <c r="AO31"/>
  <c r="M12" a="1"/>
  <c r="M12" s="1"/>
  <c r="N12" a="1"/>
  <c r="N12" s="1"/>
  <c r="O12" a="1"/>
  <c r="O12" s="1"/>
  <c r="P12" a="1"/>
  <c r="P12" s="1"/>
  <c r="Q12" a="1"/>
  <c r="Q12" s="1"/>
  <c r="R12" a="1"/>
  <c r="R12" s="1"/>
  <c r="S12" a="1"/>
  <c r="S12" s="1"/>
  <c r="T12" a="1"/>
  <c r="T12" s="1"/>
  <c r="U12" a="1"/>
  <c r="U12" s="1"/>
  <c r="M13" a="1"/>
  <c r="M13" s="1"/>
  <c r="N13" a="1"/>
  <c r="N13" s="1"/>
  <c r="O13" a="1"/>
  <c r="O13" s="1"/>
  <c r="P13" a="1"/>
  <c r="P13" s="1"/>
  <c r="Q13" a="1"/>
  <c r="Q13" s="1"/>
  <c r="R13" a="1"/>
  <c r="R13" s="1"/>
  <c r="S13" a="1"/>
  <c r="S13" s="1"/>
  <c r="T13" a="1"/>
  <c r="T13" s="1"/>
  <c r="U13" a="1"/>
  <c r="U13" s="1"/>
  <c r="M14" a="1"/>
  <c r="M14" s="1"/>
  <c r="N14" a="1"/>
  <c r="N14" s="1"/>
  <c r="O14" a="1"/>
  <c r="O14" s="1"/>
  <c r="P14" a="1"/>
  <c r="P14" s="1"/>
  <c r="Q14" a="1"/>
  <c r="Q14" s="1"/>
  <c r="R14" a="1"/>
  <c r="R14" s="1"/>
  <c r="S14" a="1"/>
  <c r="S14" s="1"/>
  <c r="T14" a="1"/>
  <c r="T14" s="1"/>
  <c r="U14" a="1"/>
  <c r="U14" s="1"/>
  <c r="M15" a="1"/>
  <c r="M15" s="1"/>
  <c r="N15" a="1"/>
  <c r="N15" s="1"/>
  <c r="O15" a="1"/>
  <c r="O15" s="1"/>
  <c r="P15" a="1"/>
  <c r="P15" s="1"/>
  <c r="Q15" a="1"/>
  <c r="Q15" s="1"/>
  <c r="R15" a="1"/>
  <c r="R15" s="1"/>
  <c r="S15" a="1"/>
  <c r="S15" s="1"/>
  <c r="T15" a="1"/>
  <c r="T15" s="1"/>
  <c r="U15" a="1"/>
  <c r="U15" s="1"/>
  <c r="M16" a="1"/>
  <c r="M16" s="1"/>
  <c r="N16" a="1"/>
  <c r="N16" s="1"/>
  <c r="O16" a="1"/>
  <c r="O16" s="1"/>
  <c r="P16" a="1"/>
  <c r="P16" s="1"/>
  <c r="Q16" a="1"/>
  <c r="Q16" s="1"/>
  <c r="R16" a="1"/>
  <c r="R16" s="1"/>
  <c r="S16" a="1"/>
  <c r="S16" s="1"/>
  <c r="T16" a="1"/>
  <c r="T16" s="1"/>
  <c r="U16" a="1"/>
  <c r="U16" s="1"/>
  <c r="M17" a="1"/>
  <c r="M17" s="1"/>
  <c r="N17" a="1"/>
  <c r="N17" s="1"/>
  <c r="O17" a="1"/>
  <c r="O17" s="1"/>
  <c r="P17" a="1"/>
  <c r="P17" s="1"/>
  <c r="Q17" a="1"/>
  <c r="Q17" s="1"/>
  <c r="R17" a="1"/>
  <c r="R17" s="1"/>
  <c r="S17" a="1"/>
  <c r="S17" s="1"/>
  <c r="T17" a="1"/>
  <c r="T17" s="1"/>
  <c r="U17" a="1"/>
  <c r="U17" s="1"/>
  <c r="M18" a="1"/>
  <c r="M18" s="1"/>
  <c r="N18" a="1"/>
  <c r="N18" s="1"/>
  <c r="O18" a="1"/>
  <c r="O18" s="1"/>
  <c r="P18" a="1"/>
  <c r="P18" s="1"/>
  <c r="Q18" a="1"/>
  <c r="Q18" s="1"/>
  <c r="R18" a="1"/>
  <c r="R18" s="1"/>
  <c r="S18" a="1"/>
  <c r="S18" s="1"/>
  <c r="T18" a="1"/>
  <c r="T18" s="1"/>
  <c r="U18" a="1"/>
  <c r="U18" s="1"/>
  <c r="M19" a="1"/>
  <c r="M19" s="1"/>
  <c r="N19" a="1"/>
  <c r="N19" s="1"/>
  <c r="O19" a="1"/>
  <c r="O19" s="1"/>
  <c r="P19" a="1"/>
  <c r="P19" s="1"/>
  <c r="Q19" a="1"/>
  <c r="Q19" s="1"/>
  <c r="R19" a="1"/>
  <c r="R19" s="1"/>
  <c r="S19" a="1"/>
  <c r="S19" s="1"/>
  <c r="T19" a="1"/>
  <c r="T19" s="1"/>
  <c r="U19" a="1"/>
  <c r="U19" s="1"/>
  <c r="M20" a="1"/>
  <c r="M20" s="1"/>
  <c r="N20" a="1"/>
  <c r="N20" s="1"/>
  <c r="O20" a="1"/>
  <c r="O20" s="1"/>
  <c r="P20" a="1"/>
  <c r="P20" s="1"/>
  <c r="Q20" a="1"/>
  <c r="Q20" s="1"/>
  <c r="R20" a="1"/>
  <c r="R20" s="1"/>
  <c r="S20" a="1"/>
  <c r="S20" s="1"/>
  <c r="T20" a="1"/>
  <c r="T20" s="1"/>
  <c r="U20" a="1"/>
  <c r="U20" s="1"/>
  <c r="M21" a="1"/>
  <c r="M21" s="1"/>
  <c r="N21" a="1"/>
  <c r="N21" s="1"/>
  <c r="O21" a="1"/>
  <c r="O21" s="1"/>
  <c r="P21" a="1"/>
  <c r="P21" s="1"/>
  <c r="Q21" a="1"/>
  <c r="Q21" s="1"/>
  <c r="R21" a="1"/>
  <c r="R21" s="1"/>
  <c r="S21" a="1"/>
  <c r="S21" s="1"/>
  <c r="T21" a="1"/>
  <c r="T21" s="1"/>
  <c r="U21" a="1"/>
  <c r="U21" s="1"/>
  <c r="M22" a="1"/>
  <c r="M22" s="1"/>
  <c r="N22" a="1"/>
  <c r="N22" s="1"/>
  <c r="O22" a="1"/>
  <c r="O22" s="1"/>
  <c r="P22" a="1"/>
  <c r="P22" s="1"/>
  <c r="Q22" a="1"/>
  <c r="Q22" s="1"/>
  <c r="R22" a="1"/>
  <c r="R22" s="1"/>
  <c r="S22" a="1"/>
  <c r="S22" s="1"/>
  <c r="T22" a="1"/>
  <c r="T22" s="1"/>
  <c r="U22" a="1"/>
  <c r="U22" s="1"/>
  <c r="M23" a="1"/>
  <c r="M23" s="1"/>
  <c r="N23" a="1"/>
  <c r="N23" s="1"/>
  <c r="O23" a="1"/>
  <c r="O23" s="1"/>
  <c r="P23" a="1"/>
  <c r="P23" s="1"/>
  <c r="Q23" a="1"/>
  <c r="Q23" s="1"/>
  <c r="R23" a="1"/>
  <c r="R23" s="1"/>
  <c r="S23" a="1"/>
  <c r="S23" s="1"/>
  <c r="T23" a="1"/>
  <c r="T23" s="1"/>
  <c r="U23" a="1"/>
  <c r="U23" s="1"/>
  <c r="M24" a="1"/>
  <c r="M24" s="1"/>
  <c r="N24" a="1"/>
  <c r="N24" s="1"/>
  <c r="O24" a="1"/>
  <c r="O24" s="1"/>
  <c r="P24" a="1"/>
  <c r="P24" s="1"/>
  <c r="Q24" a="1"/>
  <c r="Q24" s="1"/>
  <c r="R24" a="1"/>
  <c r="R24" s="1"/>
  <c r="S24" a="1"/>
  <c r="S24" s="1"/>
  <c r="T24" a="1"/>
  <c r="T24" s="1"/>
  <c r="U24" a="1"/>
  <c r="U24" s="1"/>
  <c r="M25" a="1"/>
  <c r="M25" s="1"/>
  <c r="N25" a="1"/>
  <c r="N25" s="1"/>
  <c r="O25" a="1"/>
  <c r="O25" s="1"/>
  <c r="P25" a="1"/>
  <c r="P25" s="1"/>
  <c r="Q25" a="1"/>
  <c r="Q25" s="1"/>
  <c r="R25" a="1"/>
  <c r="R25" s="1"/>
  <c r="S25" a="1"/>
  <c r="S25" s="1"/>
  <c r="T25" a="1"/>
  <c r="T25" s="1"/>
  <c r="U25" a="1"/>
  <c r="U25" s="1"/>
  <c r="M26" a="1"/>
  <c r="M26" s="1"/>
  <c r="N26" a="1"/>
  <c r="N26" s="1"/>
  <c r="O26" a="1"/>
  <c r="O26" s="1"/>
  <c r="P26" a="1"/>
  <c r="P26" s="1"/>
  <c r="Q26" a="1"/>
  <c r="Q26" s="1"/>
  <c r="R26" a="1"/>
  <c r="R26" s="1"/>
  <c r="S26" a="1"/>
  <c r="S26" s="1"/>
  <c r="T26" a="1"/>
  <c r="T26" s="1"/>
  <c r="U26" a="1"/>
  <c r="U26" s="1"/>
  <c r="M27" a="1"/>
  <c r="M27" s="1"/>
  <c r="N27" a="1"/>
  <c r="N27" s="1"/>
  <c r="O27" a="1"/>
  <c r="O27" s="1"/>
  <c r="P27" a="1"/>
  <c r="P27" s="1"/>
  <c r="Q27" a="1"/>
  <c r="Q27" s="1"/>
  <c r="R27" a="1"/>
  <c r="R27" s="1"/>
  <c r="S27" a="1"/>
  <c r="S27" s="1"/>
  <c r="T27" a="1"/>
  <c r="T27" s="1"/>
  <c r="U27" a="1"/>
  <c r="U27" s="1"/>
  <c r="M28" a="1"/>
  <c r="M28" s="1"/>
  <c r="N28" a="1"/>
  <c r="N28" s="1"/>
  <c r="O28" a="1"/>
  <c r="O28" s="1"/>
  <c r="P28" a="1"/>
  <c r="P28" s="1"/>
  <c r="Q28" a="1"/>
  <c r="Q28" s="1"/>
  <c r="R28" a="1"/>
  <c r="R28" s="1"/>
  <c r="S28" a="1"/>
  <c r="S28" s="1"/>
  <c r="T28" a="1"/>
  <c r="T28" s="1"/>
  <c r="U28" a="1"/>
  <c r="U28" s="1"/>
  <c r="M29" a="1"/>
  <c r="M29" s="1"/>
  <c r="N29" a="1"/>
  <c r="N29" s="1"/>
  <c r="O29" a="1"/>
  <c r="O29" s="1"/>
  <c r="P29" a="1"/>
  <c r="P29" s="1"/>
  <c r="Q29" a="1"/>
  <c r="Q29" s="1"/>
  <c r="R29" a="1"/>
  <c r="R29" s="1"/>
  <c r="S29" a="1"/>
  <c r="S29" s="1"/>
  <c r="T29" a="1"/>
  <c r="T29" s="1"/>
  <c r="U29" a="1"/>
  <c r="U29" s="1"/>
  <c r="M30" a="1"/>
  <c r="M30" s="1"/>
  <c r="N30" a="1"/>
  <c r="N30" s="1"/>
  <c r="O30" a="1"/>
  <c r="O30" s="1"/>
  <c r="P30" a="1"/>
  <c r="P30" s="1"/>
  <c r="Q30" a="1"/>
  <c r="Q30" s="1"/>
  <c r="R30" a="1"/>
  <c r="R30" s="1"/>
  <c r="S30" a="1"/>
  <c r="S30" s="1"/>
  <c r="T30" a="1"/>
  <c r="T30" s="1"/>
  <c r="U30" a="1"/>
  <c r="U30" s="1"/>
  <c r="M31" a="1"/>
  <c r="M31" s="1"/>
  <c r="N31" a="1"/>
  <c r="N31" s="1"/>
  <c r="O31" a="1"/>
  <c r="O31" s="1"/>
  <c r="P31" a="1"/>
  <c r="P31" s="1"/>
  <c r="Q31" a="1"/>
  <c r="Q31" s="1"/>
  <c r="R31" a="1"/>
  <c r="R31" s="1"/>
  <c r="S31" a="1"/>
  <c r="S31" s="1"/>
  <c r="T31" a="1"/>
  <c r="T31" s="1"/>
  <c r="U31" a="1"/>
  <c r="U3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D10" i="2" l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O15" s="1"/>
  <c r="AJ15"/>
  <c r="AK15"/>
  <c r="AM15"/>
  <c r="AN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B19" i="6" s="1"/>
  <c r="C19" i="3"/>
  <c r="A20"/>
  <c r="B20"/>
  <c r="B20" i="6" s="1"/>
  <c r="C20" i="3"/>
  <c r="A21"/>
  <c r="B21"/>
  <c r="B21" i="6" s="1"/>
  <c r="C21" i="3"/>
  <c r="A22"/>
  <c r="B22"/>
  <c r="B22" i="6" s="1"/>
  <c r="C22" i="3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L11" i="6" l="1" a="1"/>
  <c r="L11" s="1"/>
  <c r="B12"/>
  <c r="B13"/>
  <c r="B14"/>
  <c r="B15"/>
  <c r="B16" l="1"/>
  <c r="B17"/>
  <c r="B18"/>
  <c r="B11"/>
  <c r="A11"/>
  <c r="Q11" i="3" l="1"/>
  <c r="G11"/>
  <c r="J11"/>
  <c r="F11"/>
  <c r="E11"/>
  <c r="H11"/>
  <c r="M11"/>
  <c r="K11"/>
  <c r="I11"/>
  <c r="P11"/>
  <c r="L11"/>
  <c r="D11"/>
  <c r="N11"/>
  <c r="O11"/>
  <c r="D12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E13"/>
  <c r="F13"/>
  <c r="G13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<sst xmlns="http://schemas.openxmlformats.org/spreadsheetml/2006/main" count="210" uniqueCount="94">
  <si>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</si>
  <si>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</si>
  <si>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</si>
  <si>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</si>
  <si>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</si>
  <si>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</si>
  <si>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</si>
  <si>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</si>
  <si>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</si>
  <si>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</si>
  <si>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</si>
  <si>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</si>
  <si>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</si>
  <si>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</si>
  <si>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</si>
  <si>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</si>
  <si>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</si>
  <si>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</si>
  <si>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</si>
  <si>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</si>
  <si>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</si>
  <si>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</si>
  <si>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</si>
  <si>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</si>
  <si>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</si>
  <si>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</si>
  <si>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</si>
  <si>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</si>
  <si>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</si>
  <si>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</si>
  <si>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</si>
  <si>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</si>
  <si>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</si>
  <si>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</si>
  <si>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</si>
  <si>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</si>
  <si>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</si>
  <si>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</si>
  <si>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</si>
  <si>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</si>
  <si>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</si>
  <si>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</si>
  <si>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</si>
  <si>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</si>
  <si>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</si>
  <si>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</si>
  <si>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</si>
  <si>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</si>
  <si>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</si>
  <si>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</si>
  <si>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</si>
  <si>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</si>
  <si>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</si>
  <si>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</si>
  <si>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</si>
  <si>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</si>
  <si>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</si>
  <si>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</si>
  <si>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</si>
  <si>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</si>
  <si>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</si>
  <si>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</si>
  <si>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</si>
  <si>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</si>
  <si>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</si>
  <si>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</si>
  <si>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</si>
  <si>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</si>
  <si>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</si>
  <si>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</si>
  <si>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</si>
  <si>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</si>
  <si>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</si>
  <si>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</si>
  <si>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</si>
  <si>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</si>
  <si>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</si>
  <si>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</si>
  <si>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</si>
  <si>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</si>
  <si>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</si>
  <si>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</si>
  <si>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</si>
  <si>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</si>
  <si>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</si>
  <si>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</si>
  <si>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</si>
  <si>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</si>
  <si>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</si>
  <si>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</si>
  <si>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</si>
  <si>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</si>
  <si>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</si>
  <si>
    <t>01.08.2018-08.08.2018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</si>
</sst>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33"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4" workbookViewId="0">
      <selection activeCell="H8" sqref="H8"/>
    </sheetView>
  </sheetViews>
  <sheetFormatPr defaultRowHeight="12.75"/>
  <cols>
    <col min="1" max="1" width="5.28515625" style="135" customWidth="1"/>
    <col min="2" max="2" width="17.140625" style="135" customWidth="1"/>
    <col min="3" max="3" width="13.5703125" style="135" customWidth="1"/>
    <col min="4" max="4" width="3.7109375" style="135" customWidth="1"/>
    <col min="5" max="5" width="4.7109375" style="135" customWidth="1"/>
    <col min="6" max="6" width="3.5703125" style="135" customWidth="1"/>
    <col min="7" max="7" width="3.7109375" style="135" customWidth="1"/>
    <col min="8" max="8" width="5.28515625" style="135" customWidth="1"/>
    <col min="9" max="10" width="3.5703125" style="135" customWidth="1"/>
    <col min="11" max="11" width="4" style="135" customWidth="1"/>
    <col min="12" max="12" width="5.140625" style="135" customWidth="1"/>
    <col min="13" max="13" width="3.7109375" style="135" customWidth="1"/>
    <col min="14" max="14" width="5" style="135" customWidth="1"/>
    <col min="15" max="15" width="4.7109375" style="135" customWidth="1"/>
    <col min="16" max="16" width="4.42578125" style="135" customWidth="1"/>
    <col min="17" max="17" width="3.5703125" style="135" customWidth="1"/>
    <col min="18" max="19" width="3.7109375" style="135" customWidth="1"/>
    <col min="20" max="20" width="3.85546875" style="135" customWidth="1"/>
    <col min="21" max="21" width="4" style="135" customWidth="1"/>
    <col min="22" max="22" width="4.140625" style="135" customWidth="1"/>
    <col min="23" max="23" width="4.28515625" style="135" customWidth="1"/>
    <col min="24" max="25" width="3.5703125" style="135" customWidth="1"/>
    <col min="26" max="29" width="3.7109375" style="135" customWidth="1"/>
    <col min="30" max="30" width="4.140625" style="135" customWidth="1"/>
    <col min="31" max="31" width="3.7109375" style="135" customWidth="1"/>
    <col min="32" max="34" width="3.85546875" style="135" customWidth="1"/>
    <col min="35" max="35" width="5" style="135" customWidth="1"/>
    <col min="36" max="36" width="5.7109375" style="135" customWidth="1"/>
    <col min="37" max="37" width="5.28515625" style="135" customWidth="1"/>
    <col min="38" max="38" width="4.85546875" style="135" customWidth="1"/>
    <col min="39" max="39" width="3.42578125" style="135" customWidth="1"/>
    <col min="40" max="40" width="3.7109375" style="135" customWidth="1"/>
    <col min="41" max="41" width="7.7109375" style="135" customWidth="1"/>
    <col min="42" max="42" width="3.140625" style="135" customWidth="1"/>
    <col min="43" max="43" width="3.7109375" style="135" customWidth="1"/>
    <col min="44" max="44" width="7.85546875" style="135" customWidth="1"/>
    <col min="45" max="45" width="5" style="135" customWidth="1"/>
    <col min="46" max="46" width="5.28515625" style="135" customWidth="1"/>
    <col min="47" max="47" width="4.85546875" style="135" customWidth="1"/>
    <col min="48" max="16384" width="9.140625" style="135"/>
  </cols>
  <sheetData>
    <row r="1" spans="1:48" ht="18">
      <c r="A1" s="131"/>
      <c r="B1" s="132"/>
      <c r="C1" s="133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4"/>
      <c r="AJ1" s="134"/>
      <c r="AK1" s="134"/>
      <c r="AL1" s="134"/>
      <c r="AM1" s="134"/>
      <c r="AN1" s="131"/>
      <c r="AO1" s="131"/>
      <c r="AP1" s="131"/>
      <c r="AQ1" s="131"/>
      <c r="AR1" s="131"/>
      <c r="AS1" s="131"/>
      <c r="AT1" s="131"/>
      <c r="AU1" s="131"/>
      <c r="AV1" s="131"/>
    </row>
    <row r="2" spans="1:48" ht="18">
      <c r="A2" s="131"/>
      <c r="B2" s="132"/>
      <c r="C2" s="133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 ht="27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4"/>
      <c r="AJ3" s="134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131"/>
    </row>
    <row r="4" spans="1:48" ht="27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4"/>
      <c r="AJ4" s="134"/>
      <c r="AK4" s="230"/>
      <c r="AL4" s="230"/>
      <c r="AM4" s="230"/>
      <c r="AN4" s="230"/>
      <c r="AO4" s="230"/>
      <c r="AP4" s="230"/>
      <c r="AQ4" s="230"/>
      <c r="AR4" s="230"/>
      <c r="AS4" s="230"/>
      <c r="AT4" s="131"/>
      <c r="AU4" s="131"/>
      <c r="AV4" s="131"/>
    </row>
    <row r="5" spans="1:48" ht="27" customHeight="1">
      <c r="A5" s="131"/>
      <c r="B5" s="231" t="s">
        <v>27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</row>
    <row r="6" spans="1:48" ht="27" customHeight="1" thickBot="1">
      <c r="A6" s="219" t="s">
        <v>0</v>
      </c>
      <c r="B6" s="219" t="s">
        <v>1</v>
      </c>
      <c r="C6" s="221" t="s">
        <v>2</v>
      </c>
      <c r="D6" s="223" t="s">
        <v>24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5"/>
      <c r="AN6" s="225"/>
      <c r="AO6" s="225"/>
      <c r="AP6" s="225"/>
      <c r="AQ6" s="225"/>
      <c r="AR6" s="225"/>
      <c r="AS6" s="225"/>
      <c r="AT6" s="225"/>
      <c r="AU6" s="226"/>
      <c r="AV6" s="131"/>
    </row>
    <row r="7" spans="1:48" ht="27" customHeight="1" thickBot="1">
      <c r="A7" s="220"/>
      <c r="B7" s="220"/>
      <c r="C7" s="222"/>
      <c r="D7" s="181">
        <v>1</v>
      </c>
      <c r="E7" s="182">
        <v>2</v>
      </c>
      <c r="F7" s="183">
        <v>3</v>
      </c>
      <c r="G7" s="184">
        <v>4</v>
      </c>
      <c r="H7" s="184">
        <v>5</v>
      </c>
      <c r="I7" s="184">
        <v>6</v>
      </c>
      <c r="J7" s="184">
        <v>7</v>
      </c>
      <c r="K7" s="184">
        <v>8</v>
      </c>
      <c r="L7" s="184">
        <v>9</v>
      </c>
      <c r="M7" s="184">
        <v>10</v>
      </c>
      <c r="N7" s="184">
        <v>11</v>
      </c>
      <c r="O7" s="185">
        <v>12</v>
      </c>
      <c r="P7" s="185">
        <v>13</v>
      </c>
      <c r="Q7" s="185">
        <v>14</v>
      </c>
      <c r="R7" s="185">
        <v>15</v>
      </c>
      <c r="S7" s="185">
        <v>16</v>
      </c>
      <c r="T7" s="185">
        <v>17</v>
      </c>
      <c r="U7" s="185">
        <v>18</v>
      </c>
      <c r="V7" s="185">
        <v>19</v>
      </c>
      <c r="W7" s="185">
        <v>20</v>
      </c>
      <c r="X7" s="185">
        <v>21</v>
      </c>
      <c r="Y7" s="185">
        <v>22</v>
      </c>
      <c r="Z7" s="185">
        <v>23</v>
      </c>
      <c r="AA7" s="185">
        <v>24</v>
      </c>
      <c r="AB7" s="181">
        <v>25</v>
      </c>
      <c r="AC7" s="181">
        <v>26</v>
      </c>
      <c r="AD7" s="181">
        <v>27</v>
      </c>
      <c r="AE7" s="181">
        <v>28</v>
      </c>
      <c r="AF7" s="181">
        <v>29</v>
      </c>
      <c r="AG7" s="181">
        <v>30</v>
      </c>
      <c r="AH7" s="181">
        <v>31</v>
      </c>
      <c r="AI7" s="186" t="s">
        <v>3</v>
      </c>
      <c r="AJ7" s="186" t="s">
        <v>4</v>
      </c>
      <c r="AK7" s="187" t="s">
        <v>5</v>
      </c>
      <c r="AL7" s="188" t="s">
        <v>6</v>
      </c>
      <c r="AM7" s="189" t="s">
        <v>7</v>
      </c>
      <c r="AN7" s="190" t="s">
        <v>8</v>
      </c>
      <c r="AO7" s="191" t="s">
        <v>9</v>
      </c>
      <c r="AP7" s="190" t="s">
        <v>10</v>
      </c>
      <c r="AQ7" s="192" t="s">
        <v>11</v>
      </c>
      <c r="AR7" s="193" t="s">
        <v>12</v>
      </c>
      <c r="AS7" s="193" t="s">
        <v>13</v>
      </c>
      <c r="AT7" s="193" t="s">
        <v>14</v>
      </c>
      <c r="AU7" s="194" t="s">
        <v>15</v>
      </c>
      <c r="AV7" s="131"/>
    </row>
    <row r="8" spans="1:48" ht="15" customHeight="1">
      <c r="A8" s="136">
        <v>1</v>
      </c>
      <c r="B8" s="137" t="s">
        <v>79</v>
      </c>
      <c r="C8" s="138"/>
      <c r="D8" s="216">
        <v>7</v>
      </c>
      <c r="E8" s="217">
        <v>7</v>
      </c>
      <c r="F8" s="216">
        <v>7</v>
      </c>
      <c r="G8" s="218">
        <v>5</v>
      </c>
      <c r="H8" s="218" t="s">
        <v>89</v>
      </c>
      <c r="I8" s="216">
        <v>7</v>
      </c>
      <c r="J8" s="216">
        <v>7</v>
      </c>
      <c r="K8" s="216">
        <v>7</v>
      </c>
      <c r="L8" s="216">
        <v>7</v>
      </c>
      <c r="M8" s="216">
        <v>7</v>
      </c>
      <c r="N8" s="218">
        <v>5</v>
      </c>
      <c r="O8" s="218" t="s">
        <v>88</v>
      </c>
      <c r="P8" s="216">
        <v>7</v>
      </c>
      <c r="Q8" s="216">
        <v>7</v>
      </c>
      <c r="R8" s="216" t="s">
        <v>89</v>
      </c>
      <c r="S8" s="216" t="s">
        <v>89</v>
      </c>
      <c r="T8" s="216" t="s">
        <v>89</v>
      </c>
      <c r="U8" s="218" t="s">
        <v>89</v>
      </c>
      <c r="V8" s="218" t="s">
        <v>89</v>
      </c>
      <c r="W8" s="216" t="s">
        <v>89</v>
      </c>
      <c r="X8" s="218" t="s">
        <v>89</v>
      </c>
      <c r="Y8" s="216" t="s">
        <v>78</v>
      </c>
      <c r="Z8" s="216" t="s">
        <v>78</v>
      </c>
      <c r="AA8" s="216" t="s">
        <v>78</v>
      </c>
      <c r="AB8" s="218" t="s">
        <v>78</v>
      </c>
      <c r="AC8" s="218" t="s">
        <v>90</v>
      </c>
      <c r="AD8" s="216">
        <v>7</v>
      </c>
      <c r="AE8" s="216">
        <v>7</v>
      </c>
      <c r="AF8" s="216">
        <v>7</v>
      </c>
      <c r="AG8" s="218" t="s">
        <v>88</v>
      </c>
      <c r="AH8" s="216">
        <v>7</v>
      </c>
      <c r="AI8" s="141">
        <v>28</v>
      </c>
      <c r="AJ8" s="142"/>
      <c r="AK8" s="143"/>
      <c r="AL8" s="144"/>
      <c r="AM8" s="143"/>
      <c r="AN8" s="144"/>
      <c r="AO8" s="143"/>
      <c r="AP8" s="145"/>
      <c r="AQ8" s="144"/>
      <c r="AR8" s="142">
        <v>311</v>
      </c>
      <c r="AS8" s="142">
        <v>143</v>
      </c>
      <c r="AT8" s="146">
        <v>5</v>
      </c>
      <c r="AU8" s="147">
        <v>12</v>
      </c>
      <c r="AV8" s="131"/>
    </row>
    <row r="9" spans="1:48" ht="30.75" customHeight="1">
      <c r="A9" s="136">
        <v>2</v>
      </c>
      <c r="B9" s="148" t="s">
        <v>80</v>
      </c>
      <c r="C9" s="149"/>
      <c r="D9" s="195"/>
      <c r="E9" s="196">
        <v>14</v>
      </c>
      <c r="F9" s="197"/>
      <c r="G9" s="197"/>
      <c r="H9" s="197"/>
      <c r="I9" s="197"/>
      <c r="J9" s="197"/>
      <c r="K9" s="197"/>
      <c r="L9" s="197"/>
      <c r="M9" s="197"/>
      <c r="N9" s="198"/>
      <c r="O9" s="199"/>
      <c r="P9" s="200"/>
      <c r="Q9" s="199"/>
      <c r="R9" s="199"/>
      <c r="S9" s="199">
        <v>23</v>
      </c>
      <c r="T9" s="201"/>
      <c r="U9" s="201"/>
      <c r="V9" s="201"/>
      <c r="W9" s="201">
        <v>23</v>
      </c>
      <c r="X9" s="201"/>
      <c r="Y9" s="199"/>
      <c r="Z9" s="199">
        <v>10</v>
      </c>
      <c r="AA9" s="201"/>
      <c r="AB9" s="199">
        <v>20</v>
      </c>
      <c r="AC9" s="199"/>
      <c r="AD9" s="199"/>
      <c r="AE9" s="199"/>
      <c r="AF9" s="199">
        <v>10</v>
      </c>
      <c r="AG9" s="199">
        <v>10</v>
      </c>
      <c r="AH9" s="199"/>
      <c r="AI9" s="141">
        <v>15</v>
      </c>
      <c r="AJ9" s="142"/>
      <c r="AK9" s="143"/>
      <c r="AL9" s="144"/>
      <c r="AM9" s="143"/>
      <c r="AN9" s="144"/>
      <c r="AO9" s="143"/>
      <c r="AP9" s="145"/>
      <c r="AQ9" s="144"/>
      <c r="AR9" s="142">
        <v>228</v>
      </c>
      <c r="AS9" s="142">
        <v>60</v>
      </c>
      <c r="AT9" s="146">
        <v>96</v>
      </c>
      <c r="AU9" s="152">
        <v>6</v>
      </c>
      <c r="AV9" s="131"/>
    </row>
    <row r="10" spans="1:48" ht="33" customHeight="1">
      <c r="A10" s="136">
        <v>3</v>
      </c>
      <c r="B10" s="137" t="s">
        <v>81</v>
      </c>
      <c r="C10" s="153"/>
      <c r="D10" s="195"/>
      <c r="E10" s="204">
        <v>23</v>
      </c>
      <c r="F10" s="197">
        <v>13</v>
      </c>
      <c r="G10" s="197"/>
      <c r="H10" s="197"/>
      <c r="I10" s="197"/>
      <c r="J10" s="197">
        <v>23</v>
      </c>
      <c r="K10" s="197"/>
      <c r="L10" s="197">
        <v>10</v>
      </c>
      <c r="M10" s="197"/>
      <c r="N10" s="198"/>
      <c r="O10" s="198"/>
      <c r="P10" s="200">
        <v>23</v>
      </c>
      <c r="Q10" s="198"/>
      <c r="R10" s="198">
        <v>16</v>
      </c>
      <c r="S10" s="198"/>
      <c r="T10" s="197"/>
      <c r="U10" s="197">
        <v>13</v>
      </c>
      <c r="V10" s="197"/>
      <c r="W10" s="197"/>
      <c r="X10" s="197">
        <v>10</v>
      </c>
      <c r="Y10" s="198"/>
      <c r="Z10" s="198"/>
      <c r="AA10" s="197"/>
      <c r="AB10" s="198">
        <v>23</v>
      </c>
      <c r="AC10" s="198"/>
      <c r="AD10" s="198"/>
      <c r="AE10" s="198"/>
      <c r="AF10" s="198">
        <v>14</v>
      </c>
      <c r="AG10" s="198">
        <v>23</v>
      </c>
      <c r="AH10" s="198"/>
      <c r="AI10" s="141">
        <v>12</v>
      </c>
      <c r="AJ10" s="142"/>
      <c r="AK10" s="143"/>
      <c r="AL10" s="155"/>
      <c r="AM10" s="155"/>
      <c r="AN10" s="144"/>
      <c r="AO10" s="155"/>
      <c r="AP10" s="145"/>
      <c r="AQ10" s="155"/>
      <c r="AR10" s="142">
        <v>226</v>
      </c>
      <c r="AS10" s="156">
        <v>58</v>
      </c>
      <c r="AT10" s="157">
        <v>80</v>
      </c>
      <c r="AU10" s="152">
        <v>15</v>
      </c>
      <c r="AV10" s="131"/>
    </row>
    <row r="11" spans="1:48" ht="31.5" customHeight="1">
      <c r="A11" s="136">
        <v>4</v>
      </c>
      <c r="B11" s="137" t="s">
        <v>82</v>
      </c>
      <c r="C11" s="149"/>
      <c r="D11" s="195">
        <v>23</v>
      </c>
      <c r="E11" s="203"/>
      <c r="F11" s="205">
        <v>23</v>
      </c>
      <c r="G11" s="197"/>
      <c r="H11" s="197"/>
      <c r="I11" s="197">
        <v>12</v>
      </c>
      <c r="J11" s="197">
        <v>15</v>
      </c>
      <c r="K11" s="197">
        <v>13</v>
      </c>
      <c r="L11" s="197"/>
      <c r="M11" s="197">
        <v>23</v>
      </c>
      <c r="N11" s="198"/>
      <c r="O11" s="198"/>
      <c r="P11" s="200">
        <v>12</v>
      </c>
      <c r="Q11" s="198">
        <v>12</v>
      </c>
      <c r="R11" s="198"/>
      <c r="S11" s="198">
        <v>15</v>
      </c>
      <c r="T11" s="197"/>
      <c r="U11" s="197"/>
      <c r="V11" s="197"/>
      <c r="W11" s="197">
        <v>23</v>
      </c>
      <c r="X11" s="197"/>
      <c r="Y11" s="198"/>
      <c r="Z11" s="198"/>
      <c r="AA11" s="206">
        <v>23</v>
      </c>
      <c r="AB11" s="198"/>
      <c r="AC11" s="198"/>
      <c r="AD11" s="198">
        <v>7</v>
      </c>
      <c r="AE11" s="198"/>
      <c r="AF11" s="198"/>
      <c r="AG11" s="198">
        <v>10</v>
      </c>
      <c r="AH11" s="198"/>
      <c r="AI11" s="141">
        <v>13</v>
      </c>
      <c r="AJ11" s="142"/>
      <c r="AK11" s="143"/>
      <c r="AL11" s="155"/>
      <c r="AM11" s="155"/>
      <c r="AN11" s="144"/>
      <c r="AO11" s="155"/>
      <c r="AP11" s="145"/>
      <c r="AQ11" s="155"/>
      <c r="AR11" s="142">
        <v>254</v>
      </c>
      <c r="AS11" s="156">
        <v>86</v>
      </c>
      <c r="AT11" s="157">
        <v>83</v>
      </c>
      <c r="AU11" s="152">
        <v>9</v>
      </c>
      <c r="AV11" s="131"/>
    </row>
    <row r="12" spans="1:48" ht="21.75" customHeight="1">
      <c r="A12" s="136">
        <v>5</v>
      </c>
      <c r="B12" s="137" t="s">
        <v>83</v>
      </c>
      <c r="C12" s="153"/>
      <c r="D12" s="195" t="s">
        <v>89</v>
      </c>
      <c r="E12" s="195" t="s">
        <v>89</v>
      </c>
      <c r="F12" s="195" t="s">
        <v>89</v>
      </c>
      <c r="G12" s="195" t="s">
        <v>89</v>
      </c>
      <c r="H12" s="195" t="s">
        <v>89</v>
      </c>
      <c r="I12" s="195" t="s">
        <v>89</v>
      </c>
      <c r="J12" s="195" t="s">
        <v>89</v>
      </c>
      <c r="K12" s="195" t="s">
        <v>89</v>
      </c>
      <c r="L12" s="195" t="s">
        <v>89</v>
      </c>
      <c r="M12" s="195" t="s">
        <v>89</v>
      </c>
      <c r="N12" s="195" t="s">
        <v>89</v>
      </c>
      <c r="O12" s="195" t="s">
        <v>89</v>
      </c>
      <c r="P12" s="195" t="s">
        <v>89</v>
      </c>
      <c r="Q12" s="195" t="s">
        <v>89</v>
      </c>
      <c r="R12" s="195" t="s">
        <v>89</v>
      </c>
      <c r="S12" s="198">
        <v>9</v>
      </c>
      <c r="T12" s="197">
        <v>13</v>
      </c>
      <c r="U12" s="197">
        <v>7</v>
      </c>
      <c r="V12" s="197"/>
      <c r="W12" s="197">
        <v>12</v>
      </c>
      <c r="X12" s="197"/>
      <c r="Y12" s="198">
        <v>9</v>
      </c>
      <c r="Z12" s="198">
        <v>11</v>
      </c>
      <c r="AA12" s="197">
        <v>9</v>
      </c>
      <c r="AB12" s="198">
        <v>11</v>
      </c>
      <c r="AC12" s="198"/>
      <c r="AD12" s="198">
        <v>11</v>
      </c>
      <c r="AE12" s="198">
        <v>9</v>
      </c>
      <c r="AF12" s="198">
        <v>10</v>
      </c>
      <c r="AG12" s="198">
        <v>10</v>
      </c>
      <c r="AH12" s="198"/>
      <c r="AI12" s="141">
        <v>26</v>
      </c>
      <c r="AJ12" s="142"/>
      <c r="AK12" s="143"/>
      <c r="AL12" s="155"/>
      <c r="AM12" s="155"/>
      <c r="AN12" s="144"/>
      <c r="AO12" s="155"/>
      <c r="AP12" s="145"/>
      <c r="AQ12" s="155"/>
      <c r="AR12" s="142">
        <v>268</v>
      </c>
      <c r="AS12" s="156">
        <v>100</v>
      </c>
      <c r="AT12" s="157">
        <v>11</v>
      </c>
      <c r="AU12" s="152">
        <v>8</v>
      </c>
      <c r="AV12" s="131"/>
    </row>
    <row r="13" spans="1:48" ht="31.5" customHeight="1">
      <c r="A13" s="136">
        <v>6</v>
      </c>
      <c r="B13" s="137" t="s">
        <v>86</v>
      </c>
      <c r="C13" s="153"/>
      <c r="D13" s="195"/>
      <c r="E13" s="207">
        <v>11</v>
      </c>
      <c r="F13" s="208">
        <v>8</v>
      </c>
      <c r="G13" s="209">
        <v>23</v>
      </c>
      <c r="H13" s="195"/>
      <c r="I13" s="195">
        <v>21</v>
      </c>
      <c r="J13" s="204"/>
      <c r="K13" s="197">
        <v>23</v>
      </c>
      <c r="L13" s="197"/>
      <c r="M13" s="197">
        <v>23</v>
      </c>
      <c r="N13" s="198"/>
      <c r="O13" s="198"/>
      <c r="P13" s="200">
        <v>23</v>
      </c>
      <c r="Q13" s="198"/>
      <c r="R13" s="198">
        <v>14</v>
      </c>
      <c r="S13" s="198"/>
      <c r="T13" s="197">
        <v>23</v>
      </c>
      <c r="U13" s="197"/>
      <c r="V13" s="197">
        <v>23</v>
      </c>
      <c r="W13" s="197"/>
      <c r="X13" s="197"/>
      <c r="Y13" s="198">
        <v>23</v>
      </c>
      <c r="Z13" s="198"/>
      <c r="AA13" s="197">
        <v>9</v>
      </c>
      <c r="AB13" s="197"/>
      <c r="AC13" s="198"/>
      <c r="AD13" s="198">
        <v>9</v>
      </c>
      <c r="AE13" s="198">
        <v>14</v>
      </c>
      <c r="AF13" s="198"/>
      <c r="AG13" s="198">
        <v>9</v>
      </c>
      <c r="AH13" s="198">
        <v>8</v>
      </c>
      <c r="AI13" s="141">
        <v>17</v>
      </c>
      <c r="AJ13" s="142"/>
      <c r="AK13" s="143"/>
      <c r="AL13" s="155"/>
      <c r="AM13" s="155"/>
      <c r="AN13" s="144"/>
      <c r="AO13" s="155"/>
      <c r="AP13" s="145"/>
      <c r="AQ13" s="155"/>
      <c r="AR13" s="142">
        <v>258</v>
      </c>
      <c r="AS13" s="156">
        <v>90</v>
      </c>
      <c r="AT13" s="157">
        <v>82</v>
      </c>
      <c r="AU13" s="152">
        <v>6</v>
      </c>
      <c r="AV13" s="131"/>
    </row>
    <row r="14" spans="1:48" ht="30" customHeight="1">
      <c r="A14" s="136">
        <v>7</v>
      </c>
      <c r="B14" s="137" t="s">
        <v>84</v>
      </c>
      <c r="C14" s="153"/>
      <c r="D14" s="195">
        <v>14</v>
      </c>
      <c r="E14" s="202"/>
      <c r="F14" s="197">
        <v>2</v>
      </c>
      <c r="G14" s="199" t="s">
        <v>28</v>
      </c>
      <c r="H14" s="199" t="s">
        <v>28</v>
      </c>
      <c r="I14" s="199" t="s">
        <v>28</v>
      </c>
      <c r="J14" s="198" t="s">
        <v>28</v>
      </c>
      <c r="K14" s="198" t="s">
        <v>28</v>
      </c>
      <c r="L14" s="197" t="s">
        <v>28</v>
      </c>
      <c r="M14" s="197" t="s">
        <v>28</v>
      </c>
      <c r="N14" s="198" t="s">
        <v>28</v>
      </c>
      <c r="O14" s="198" t="s">
        <v>28</v>
      </c>
      <c r="P14" s="200" t="s">
        <v>28</v>
      </c>
      <c r="Q14" s="198" t="s">
        <v>28</v>
      </c>
      <c r="R14" s="198" t="s">
        <v>28</v>
      </c>
      <c r="S14" s="198" t="s">
        <v>28</v>
      </c>
      <c r="T14" s="197" t="s">
        <v>28</v>
      </c>
      <c r="U14" s="198"/>
      <c r="V14" s="197"/>
      <c r="W14" s="197">
        <v>22</v>
      </c>
      <c r="X14" s="198"/>
      <c r="Y14" s="198">
        <v>14</v>
      </c>
      <c r="Z14" s="198"/>
      <c r="AA14" s="197">
        <v>23</v>
      </c>
      <c r="AB14" s="198"/>
      <c r="AC14" s="198"/>
      <c r="AD14" s="198">
        <v>9</v>
      </c>
      <c r="AE14" s="198">
        <v>8</v>
      </c>
      <c r="AF14" s="198">
        <v>14</v>
      </c>
      <c r="AG14" s="198"/>
      <c r="AH14" s="198"/>
      <c r="AI14" s="141">
        <v>16</v>
      </c>
      <c r="AJ14" s="142"/>
      <c r="AK14" s="143"/>
      <c r="AL14" s="155"/>
      <c r="AM14" s="155"/>
      <c r="AN14" s="144"/>
      <c r="AO14" s="155"/>
      <c r="AP14" s="145"/>
      <c r="AQ14" s="155"/>
      <c r="AR14" s="142">
        <v>220</v>
      </c>
      <c r="AS14" s="156">
        <v>52</v>
      </c>
      <c r="AT14" s="157">
        <v>72</v>
      </c>
      <c r="AU14" s="152"/>
      <c r="AV14" s="131"/>
    </row>
    <row r="15" spans="1:48" ht="30" customHeight="1">
      <c r="A15" s="136">
        <v>8</v>
      </c>
      <c r="B15" s="158" t="s">
        <v>85</v>
      </c>
      <c r="C15" s="159"/>
      <c r="D15" s="195">
        <v>10</v>
      </c>
      <c r="E15" s="203">
        <v>13</v>
      </c>
      <c r="F15" s="197"/>
      <c r="G15" s="197">
        <v>14</v>
      </c>
      <c r="H15" s="197">
        <v>5</v>
      </c>
      <c r="I15" s="197"/>
      <c r="J15" s="197">
        <v>11</v>
      </c>
      <c r="K15" s="197">
        <v>23</v>
      </c>
      <c r="L15" s="197">
        <v>15</v>
      </c>
      <c r="M15" s="197"/>
      <c r="N15" s="198">
        <v>14</v>
      </c>
      <c r="O15" s="198"/>
      <c r="P15" s="200"/>
      <c r="Q15" s="198">
        <v>23</v>
      </c>
      <c r="R15" s="198">
        <v>12</v>
      </c>
      <c r="S15" s="198" t="s">
        <v>77</v>
      </c>
      <c r="T15" s="197">
        <v>23</v>
      </c>
      <c r="U15" s="197" t="s">
        <v>77</v>
      </c>
      <c r="V15" s="197" t="s">
        <v>77</v>
      </c>
      <c r="W15" s="197" t="s">
        <v>77</v>
      </c>
      <c r="X15" s="197">
        <v>10</v>
      </c>
      <c r="Y15" s="198" t="s">
        <v>77</v>
      </c>
      <c r="Z15" s="198"/>
      <c r="AA15" s="197">
        <v>23</v>
      </c>
      <c r="AB15" s="198" t="s">
        <v>77</v>
      </c>
      <c r="AC15" s="198" t="s">
        <v>77</v>
      </c>
      <c r="AD15" s="198" t="s">
        <v>77</v>
      </c>
      <c r="AE15" s="198">
        <v>10</v>
      </c>
      <c r="AF15" s="198">
        <v>14</v>
      </c>
      <c r="AG15" s="198" t="s">
        <v>77</v>
      </c>
      <c r="AH15" s="198" t="s">
        <v>77</v>
      </c>
      <c r="AI15" s="141">
        <v>18</v>
      </c>
      <c r="AJ15" s="142"/>
      <c r="AK15" s="143"/>
      <c r="AL15" s="155"/>
      <c r="AM15" s="155"/>
      <c r="AN15" s="155"/>
      <c r="AO15" s="155"/>
      <c r="AP15" s="145"/>
      <c r="AQ15" s="155"/>
      <c r="AR15" s="142">
        <v>258</v>
      </c>
      <c r="AS15" s="156">
        <v>90</v>
      </c>
      <c r="AT15" s="157">
        <v>75</v>
      </c>
      <c r="AU15" s="152">
        <v>9</v>
      </c>
      <c r="AV15" s="131"/>
    </row>
    <row r="16" spans="1:48" ht="33" customHeight="1">
      <c r="A16" s="136">
        <v>9</v>
      </c>
      <c r="B16" s="137"/>
      <c r="C16" s="153"/>
      <c r="D16" s="195">
        <v>10</v>
      </c>
      <c r="E16" s="204">
        <v>15</v>
      </c>
      <c r="F16" s="197"/>
      <c r="G16" s="197">
        <v>11</v>
      </c>
      <c r="H16" s="197">
        <v>14</v>
      </c>
      <c r="I16" s="197"/>
      <c r="J16" s="197">
        <v>23</v>
      </c>
      <c r="K16" s="197"/>
      <c r="L16" s="197">
        <v>23</v>
      </c>
      <c r="M16" s="197"/>
      <c r="N16" s="198">
        <v>23</v>
      </c>
      <c r="O16" s="198"/>
      <c r="P16" s="200"/>
      <c r="Q16" s="198">
        <v>23</v>
      </c>
      <c r="R16" s="198"/>
      <c r="S16" s="198">
        <v>23</v>
      </c>
      <c r="T16" s="197"/>
      <c r="U16" s="197">
        <v>23</v>
      </c>
      <c r="V16" s="197"/>
      <c r="W16" s="197">
        <v>23</v>
      </c>
      <c r="X16" s="197"/>
      <c r="Y16" s="198"/>
      <c r="Z16" s="198">
        <v>23</v>
      </c>
      <c r="AA16" s="197"/>
      <c r="AB16" s="198">
        <v>15</v>
      </c>
      <c r="AC16" s="198"/>
      <c r="AD16" s="198">
        <v>14</v>
      </c>
      <c r="AE16" s="198"/>
      <c r="AF16" s="198">
        <v>14</v>
      </c>
      <c r="AG16" s="198"/>
      <c r="AH16" s="198">
        <v>9</v>
      </c>
      <c r="AI16" s="141">
        <v>15</v>
      </c>
      <c r="AJ16" s="142"/>
      <c r="AK16" s="143"/>
      <c r="AL16" s="155"/>
      <c r="AM16" s="155"/>
      <c r="AN16" s="155"/>
      <c r="AO16" s="155"/>
      <c r="AP16" s="145"/>
      <c r="AQ16" s="155"/>
      <c r="AR16" s="142">
        <v>240</v>
      </c>
      <c r="AS16" s="156">
        <v>72</v>
      </c>
      <c r="AT16" s="160">
        <v>82</v>
      </c>
      <c r="AU16" s="161">
        <v>15</v>
      </c>
      <c r="AV16" s="131"/>
    </row>
    <row r="17" spans="1:47" ht="33" customHeight="1">
      <c r="A17" s="136">
        <v>10</v>
      </c>
      <c r="B17" s="137"/>
      <c r="C17" s="153"/>
      <c r="D17" s="195"/>
      <c r="E17" s="204">
        <v>10</v>
      </c>
      <c r="F17" s="197">
        <v>14</v>
      </c>
      <c r="G17" s="197"/>
      <c r="H17" s="197">
        <v>14</v>
      </c>
      <c r="I17" s="197"/>
      <c r="J17" s="197">
        <v>23</v>
      </c>
      <c r="K17" s="197"/>
      <c r="L17" s="197">
        <v>10</v>
      </c>
      <c r="M17" s="197">
        <v>15</v>
      </c>
      <c r="N17" s="198"/>
      <c r="O17" s="198"/>
      <c r="P17" s="200">
        <v>9</v>
      </c>
      <c r="Q17" s="198">
        <v>9</v>
      </c>
      <c r="R17" s="198">
        <v>16</v>
      </c>
      <c r="S17" s="198"/>
      <c r="T17" s="197">
        <v>23</v>
      </c>
      <c r="U17" s="197"/>
      <c r="V17" s="197">
        <v>15</v>
      </c>
      <c r="W17" s="197"/>
      <c r="X17" s="197"/>
      <c r="Y17" s="198" t="s">
        <v>78</v>
      </c>
      <c r="Z17" s="198" t="s">
        <v>78</v>
      </c>
      <c r="AA17" s="197" t="s">
        <v>78</v>
      </c>
      <c r="AB17" s="198" t="s">
        <v>78</v>
      </c>
      <c r="AC17" s="198" t="s">
        <v>78</v>
      </c>
      <c r="AD17" s="198" t="s">
        <v>78</v>
      </c>
      <c r="AE17" s="198">
        <v>9</v>
      </c>
      <c r="AF17" s="198"/>
      <c r="AG17" s="198">
        <v>14</v>
      </c>
      <c r="AH17" s="198"/>
      <c r="AI17" s="141">
        <v>19</v>
      </c>
      <c r="AJ17" s="142"/>
      <c r="AK17" s="143"/>
      <c r="AL17" s="162"/>
      <c r="AM17" s="162"/>
      <c r="AN17" s="162"/>
      <c r="AO17" s="163"/>
      <c r="AP17" s="164"/>
      <c r="AQ17" s="165"/>
      <c r="AR17" s="142">
        <v>267</v>
      </c>
      <c r="AS17" s="166">
        <v>99</v>
      </c>
      <c r="AT17" s="157">
        <v>77</v>
      </c>
      <c r="AU17" s="152">
        <v>9</v>
      </c>
    </row>
    <row r="18" spans="1:47" ht="26.25" customHeight="1">
      <c r="A18" s="136">
        <v>11</v>
      </c>
      <c r="B18" s="137"/>
      <c r="C18" s="153"/>
      <c r="D18" s="195" t="s">
        <v>28</v>
      </c>
      <c r="E18" s="204" t="s">
        <v>28</v>
      </c>
      <c r="F18" s="197" t="s">
        <v>28</v>
      </c>
      <c r="G18" s="197" t="s">
        <v>28</v>
      </c>
      <c r="H18" s="197" t="s">
        <v>28</v>
      </c>
      <c r="I18" s="197" t="s">
        <v>28</v>
      </c>
      <c r="J18" s="197" t="s">
        <v>28</v>
      </c>
      <c r="K18" s="197">
        <v>8</v>
      </c>
      <c r="L18" s="197">
        <v>15</v>
      </c>
      <c r="M18" s="197"/>
      <c r="N18" s="198">
        <v>23</v>
      </c>
      <c r="O18" s="198"/>
      <c r="P18" s="198"/>
      <c r="Q18" s="198">
        <v>15</v>
      </c>
      <c r="R18" s="198"/>
      <c r="S18" s="198">
        <v>14</v>
      </c>
      <c r="T18" s="197"/>
      <c r="U18" s="197">
        <v>17</v>
      </c>
      <c r="V18" s="197"/>
      <c r="W18" s="197"/>
      <c r="X18" s="197"/>
      <c r="Y18" s="198"/>
      <c r="Z18" s="198">
        <v>14</v>
      </c>
      <c r="AA18" s="197"/>
      <c r="AB18" s="198"/>
      <c r="AC18" s="198"/>
      <c r="AD18" s="198"/>
      <c r="AE18" s="198">
        <v>15</v>
      </c>
      <c r="AF18" s="198"/>
      <c r="AG18" s="198"/>
      <c r="AH18" s="198"/>
      <c r="AI18" s="141">
        <v>4</v>
      </c>
      <c r="AJ18" s="142"/>
      <c r="AK18" s="143"/>
      <c r="AL18" s="155"/>
      <c r="AM18" s="155"/>
      <c r="AN18" s="155"/>
      <c r="AO18" s="155"/>
      <c r="AP18" s="145"/>
      <c r="AQ18" s="155"/>
      <c r="AR18" s="142">
        <v>76</v>
      </c>
      <c r="AS18" s="156">
        <v>12</v>
      </c>
      <c r="AT18" s="146">
        <v>32</v>
      </c>
      <c r="AU18" s="147">
        <v>9</v>
      </c>
    </row>
    <row r="19" spans="1:47" ht="25.5" customHeight="1">
      <c r="A19" s="136">
        <v>12</v>
      </c>
      <c r="B19" s="137"/>
      <c r="C19" s="153"/>
      <c r="D19" s="195">
        <v>14</v>
      </c>
      <c r="E19" s="204"/>
      <c r="F19" s="197">
        <v>10</v>
      </c>
      <c r="G19" s="198">
        <v>15</v>
      </c>
      <c r="H19" s="198"/>
      <c r="I19" s="198">
        <v>23</v>
      </c>
      <c r="J19" s="198"/>
      <c r="K19" s="198">
        <v>23</v>
      </c>
      <c r="L19" s="197"/>
      <c r="M19" s="197">
        <v>10</v>
      </c>
      <c r="N19" s="198"/>
      <c r="O19" s="198"/>
      <c r="P19" s="198">
        <v>23</v>
      </c>
      <c r="Q19" s="198"/>
      <c r="R19" s="198">
        <v>10</v>
      </c>
      <c r="S19" s="198">
        <v>10</v>
      </c>
      <c r="T19" s="197">
        <v>6</v>
      </c>
      <c r="U19" s="198"/>
      <c r="V19" s="197"/>
      <c r="W19" s="197">
        <v>9</v>
      </c>
      <c r="X19" s="198">
        <v>6</v>
      </c>
      <c r="Y19" s="198"/>
      <c r="Z19" s="198">
        <v>10</v>
      </c>
      <c r="AA19" s="197">
        <v>15</v>
      </c>
      <c r="AB19" s="199"/>
      <c r="AC19" s="199"/>
      <c r="AD19" s="198">
        <v>15</v>
      </c>
      <c r="AE19" s="198"/>
      <c r="AF19" s="198">
        <v>9</v>
      </c>
      <c r="AG19" s="198">
        <v>9</v>
      </c>
      <c r="AH19" s="198">
        <v>6</v>
      </c>
      <c r="AI19" s="141">
        <v>14</v>
      </c>
      <c r="AJ19" s="142"/>
      <c r="AK19" s="143"/>
      <c r="AL19" s="144"/>
      <c r="AM19" s="143"/>
      <c r="AN19" s="144"/>
      <c r="AO19" s="143"/>
      <c r="AP19" s="145"/>
      <c r="AQ19" s="144"/>
      <c r="AR19" s="142">
        <v>152</v>
      </c>
      <c r="AS19" s="142"/>
      <c r="AT19" s="157">
        <v>33</v>
      </c>
      <c r="AU19" s="152">
        <v>3</v>
      </c>
    </row>
    <row r="20" spans="1:47" ht="27.75" customHeight="1">
      <c r="A20" s="136"/>
      <c r="B20" s="137"/>
      <c r="C20" s="153"/>
      <c r="D20" s="139"/>
      <c r="E20" s="154"/>
      <c r="F20" s="140"/>
      <c r="G20" s="150"/>
      <c r="H20" s="150"/>
      <c r="I20" s="150"/>
      <c r="J20" s="150"/>
      <c r="K20" s="150"/>
      <c r="L20" s="140"/>
      <c r="M20" s="140"/>
      <c r="N20" s="150"/>
      <c r="O20" s="150"/>
      <c r="P20" s="150"/>
      <c r="Q20" s="150"/>
      <c r="R20" s="150"/>
      <c r="S20" s="150"/>
      <c r="T20" s="140"/>
      <c r="U20" s="150"/>
      <c r="V20" s="140"/>
      <c r="W20" s="140"/>
      <c r="X20" s="150"/>
      <c r="Y20" s="150"/>
      <c r="Z20" s="150"/>
      <c r="AA20" s="140"/>
      <c r="AB20" s="151"/>
      <c r="AC20" s="151"/>
      <c r="AD20" s="150"/>
      <c r="AE20" s="150"/>
      <c r="AF20" s="150"/>
      <c r="AG20" s="150"/>
      <c r="AH20" s="150"/>
      <c r="AI20" s="141">
        <v>198</v>
      </c>
      <c r="AJ20" s="142"/>
      <c r="AK20" s="143"/>
      <c r="AL20" s="144"/>
      <c r="AM20" s="143"/>
      <c r="AN20" s="144"/>
      <c r="AO20" s="143"/>
      <c r="AP20" s="145"/>
      <c r="AQ20" s="144"/>
      <c r="AR20" s="142">
        <v>2758</v>
      </c>
      <c r="AS20" s="142">
        <v>862</v>
      </c>
      <c r="AT20" s="157">
        <v>728</v>
      </c>
      <c r="AU20" s="167" t="s">
        <v>29</v>
      </c>
    </row>
    <row r="21" spans="1:47" ht="27.75" hidden="1" customHeight="1">
      <c r="A21" s="136"/>
      <c r="B21" s="137"/>
      <c r="C21" s="153"/>
      <c r="D21" s="168"/>
      <c r="E21" s="169"/>
      <c r="F21" s="170"/>
      <c r="G21" s="170"/>
      <c r="H21" s="170"/>
      <c r="I21" s="170"/>
      <c r="J21" s="140"/>
      <c r="K21" s="140"/>
      <c r="L21" s="140"/>
      <c r="M21" s="140"/>
      <c r="N21" s="150"/>
      <c r="O21" s="150"/>
      <c r="P21" s="150"/>
      <c r="Q21" s="150"/>
      <c r="R21" s="150"/>
      <c r="S21" s="150"/>
      <c r="T21" s="140"/>
      <c r="U21" s="140"/>
      <c r="V21" s="140"/>
      <c r="W21" s="140"/>
      <c r="X21" s="140"/>
      <c r="Y21" s="150"/>
      <c r="Z21" s="150"/>
      <c r="AA21" s="140"/>
      <c r="AB21" s="150"/>
      <c r="AC21" s="150"/>
      <c r="AD21" s="150"/>
      <c r="AE21" s="150"/>
      <c r="AF21" s="150"/>
      <c r="AG21" s="150"/>
      <c r="AH21" s="150"/>
      <c r="AI21" s="141"/>
      <c r="AJ21" s="142"/>
      <c r="AK21" s="143"/>
      <c r="AL21" s="155"/>
      <c r="AM21" s="155"/>
      <c r="AN21" s="155"/>
      <c r="AO21" s="155"/>
      <c r="AP21" s="145"/>
      <c r="AQ21" s="155"/>
      <c r="AR21" s="142"/>
      <c r="AS21" s="156"/>
      <c r="AT21" s="146"/>
      <c r="AU21" s="171"/>
    </row>
    <row r="22" spans="1:47" ht="27.75" customHeight="1">
      <c r="A22" s="136"/>
      <c r="B22" s="137"/>
      <c r="C22" s="153"/>
      <c r="D22" s="172"/>
      <c r="E22" s="154"/>
      <c r="F22" s="140"/>
      <c r="G22" s="140"/>
      <c r="H22" s="140"/>
      <c r="I22" s="140"/>
      <c r="J22" s="140"/>
      <c r="K22" s="140"/>
      <c r="L22" s="140"/>
      <c r="M22" s="140"/>
      <c r="N22" s="150"/>
      <c r="O22" s="150"/>
      <c r="P22" s="150"/>
      <c r="Q22" s="150"/>
      <c r="R22" s="150"/>
      <c r="S22" s="150"/>
      <c r="T22" s="140"/>
      <c r="U22" s="140"/>
      <c r="V22" s="140"/>
      <c r="W22" s="140"/>
      <c r="X22" s="140"/>
      <c r="Y22" s="150"/>
      <c r="Z22" s="150"/>
      <c r="AA22" s="140"/>
      <c r="AB22" s="150"/>
      <c r="AC22" s="150"/>
      <c r="AD22" s="150"/>
      <c r="AE22" s="150"/>
      <c r="AF22" s="150"/>
      <c r="AG22" s="150"/>
      <c r="AH22" s="150"/>
      <c r="AI22" s="141"/>
      <c r="AJ22" s="142"/>
      <c r="AK22" s="143"/>
      <c r="AL22" s="155"/>
      <c r="AM22" s="155"/>
      <c r="AN22" s="155"/>
      <c r="AO22" s="155"/>
      <c r="AP22" s="145"/>
      <c r="AQ22" s="155"/>
      <c r="AR22" s="142"/>
      <c r="AS22" s="156"/>
      <c r="AT22" s="146"/>
      <c r="AU22" s="171"/>
    </row>
    <row r="23" spans="1:47" ht="27.75" customHeight="1">
      <c r="A23" s="132"/>
      <c r="B23" s="132"/>
      <c r="C23" s="131"/>
      <c r="D23" s="173"/>
      <c r="E23" s="131"/>
      <c r="F23" s="174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  <c r="U23" s="176"/>
      <c r="V23" s="176"/>
      <c r="W23" s="176"/>
      <c r="X23" s="176"/>
      <c r="Y23" s="176"/>
      <c r="Z23" s="176"/>
      <c r="AA23" s="176"/>
      <c r="AB23" s="176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3"/>
      <c r="AU23" s="173"/>
    </row>
    <row r="24" spans="1:47" ht="27.75" customHeight="1">
      <c r="A24" s="132"/>
      <c r="B24" s="132"/>
      <c r="C24" s="132"/>
      <c r="D24" s="227"/>
      <c r="E24" s="227"/>
      <c r="F24" s="227"/>
      <c r="G24" s="227"/>
      <c r="H24" s="227"/>
      <c r="I24" s="227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5"/>
      <c r="AD24" s="175"/>
      <c r="AE24" s="175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31"/>
      <c r="AU24" s="131"/>
    </row>
    <row r="25" spans="1:47" ht="27" customHeight="1">
      <c r="A25" s="131"/>
      <c r="B25" s="131"/>
      <c r="C25" s="131"/>
      <c r="D25" s="131"/>
      <c r="E25" s="131"/>
      <c r="F25" s="174"/>
      <c r="G25" s="177"/>
      <c r="H25" s="177"/>
      <c r="I25" s="177"/>
      <c r="J25" s="177"/>
      <c r="K25" s="175"/>
      <c r="L25" s="175"/>
      <c r="M25" s="177"/>
      <c r="N25" s="177"/>
      <c r="O25" s="177"/>
      <c r="P25" s="177"/>
      <c r="Q25" s="177"/>
      <c r="R25" s="177"/>
      <c r="S25" s="131"/>
      <c r="T25" s="178"/>
      <c r="U25" s="178"/>
      <c r="V25" s="178"/>
      <c r="W25" s="178"/>
      <c r="X25" s="178"/>
      <c r="Y25" s="178"/>
      <c r="Z25" s="178"/>
      <c r="AA25" s="178"/>
      <c r="AB25" s="178"/>
      <c r="AC25" s="177"/>
      <c r="AD25" s="177"/>
      <c r="AE25" s="177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1:47" ht="1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79"/>
      <c r="U26" s="179"/>
      <c r="V26" s="179"/>
      <c r="W26" s="179"/>
      <c r="X26" s="179"/>
      <c r="Y26" s="179"/>
      <c r="Z26" s="179"/>
      <c r="AA26" s="179"/>
      <c r="AB26" s="179"/>
    </row>
    <row r="27" spans="1:47" ht="15">
      <c r="B27" s="132"/>
      <c r="D27" s="228"/>
      <c r="E27" s="228"/>
      <c r="F27" s="228"/>
      <c r="G27" s="228"/>
      <c r="H27" s="228"/>
      <c r="I27" s="180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47" ht="15">
      <c r="B28" s="131"/>
      <c r="C28" s="131"/>
      <c r="D28" s="131"/>
      <c r="E28" s="132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79"/>
      <c r="U28" s="179"/>
      <c r="V28" s="179"/>
      <c r="W28" s="179"/>
      <c r="X28" s="179"/>
      <c r="Y28" s="179"/>
      <c r="Z28" s="179"/>
      <c r="AA28" s="179"/>
      <c r="AB28" s="179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H16" sqref="H16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35"/>
      <c r="AL4" s="235"/>
      <c r="AM4" s="235"/>
      <c r="AN4" s="235"/>
      <c r="AO4" s="235"/>
      <c r="AP4" s="235"/>
      <c r="AQ4" s="235"/>
      <c r="AR4" s="235"/>
      <c r="AS4" s="53"/>
      <c r="AT4" s="53"/>
      <c r="AU4" s="53"/>
      <c r="AV4" s="53"/>
    </row>
    <row r="5" spans="1:48" ht="27" customHeight="1">
      <c r="A5" s="53"/>
      <c r="B5" s="236" t="s">
        <v>27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7" t="s">
        <v>0</v>
      </c>
      <c r="B6" s="237" t="s">
        <v>1</v>
      </c>
      <c r="C6" s="239" t="s">
        <v>2</v>
      </c>
      <c r="D6" s="241" t="s">
        <v>24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3"/>
      <c r="AN6" s="243"/>
      <c r="AO6" s="243"/>
      <c r="AP6" s="243"/>
      <c r="AQ6" s="243"/>
      <c r="AR6" s="243"/>
      <c r="AS6" s="243"/>
      <c r="AT6" s="243"/>
      <c r="AU6" s="244"/>
      <c r="AV6" s="53"/>
    </row>
    <row r="7" spans="1:48" ht="82.5" customHeight="1" thickBot="1">
      <c r="A7" s="238"/>
      <c r="B7" s="238"/>
      <c r="C7" s="240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74</v>
      </c>
      <c r="AS7" s="63" t="s">
        <v>13</v>
      </c>
      <c r="AT7" s="63" t="s">
        <v>75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К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>COUNTIF(D8:AH8,"&gt;0")</f>
        <v>16</v>
      </c>
      <c r="AJ8" s="121">
        <f>COUNTIF(D8:AH8,"К")</f>
        <v>8</v>
      </c>
      <c r="AK8" s="121">
        <f>COUNTIF(D8:AH8,"О")</f>
        <v>0</v>
      </c>
      <c r="AL8" s="122"/>
      <c r="AM8" s="123">
        <f>COUNTIFS(D8:AH8,"Б")</f>
        <v>0</v>
      </c>
      <c r="AN8" s="123">
        <f>COUNTIF(D8:AH8,"А")</f>
        <v>4</v>
      </c>
      <c r="AO8" s="123">
        <f>COUNTIF(E8:AI8,"Р")</f>
        <v>0</v>
      </c>
      <c r="AP8" s="124">
        <f>COUNTIF(D8:AH8,"В")</f>
        <v>3</v>
      </c>
      <c r="AQ8" s="125"/>
      <c r="AR8" s="126">
        <f>SUM(D8:AH8)</f>
        <v>108</v>
      </c>
      <c r="AS8" s="211">
        <f>SUM(D8:AH8)</f>
        <v>108</v>
      </c>
      <c r="AT8" s="72">
        <f>первичный!AT8</f>
        <v>5</v>
      </c>
      <c r="AU8" s="130">
        <f>первичный!AU8</f>
        <v>12</v>
      </c>
      <c r="AV8" s="53"/>
    </row>
    <row r="9" spans="1:48" ht="30.75" customHeight="1">
      <c r="A9" s="64">
        <f>первичный!A9</f>
        <v>2</v>
      </c>
      <c r="B9" s="215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0">COUNTIF(D9:AH9,"&gt;0")</f>
        <v>7</v>
      </c>
      <c r="AJ9" s="121">
        <f t="shared" ref="AJ9:AJ19" si="1">COUNTIF(D9:AH9,"К")</f>
        <v>0</v>
      </c>
      <c r="AK9" s="121">
        <f t="shared" ref="AK9:AK19" si="2">COUNTIF(D9:AH9,"О")</f>
        <v>0</v>
      </c>
      <c r="AL9" s="122"/>
      <c r="AM9" s="123">
        <f t="shared" ref="AM9:AM19" si="3">COUNTIFS(D9:AH9,"Б")</f>
        <v>0</v>
      </c>
      <c r="AN9" s="123">
        <f t="shared" ref="AN9:AN19" si="4">COUNTIF(D9:AH9,"А")</f>
        <v>0</v>
      </c>
      <c r="AO9" s="123">
        <f t="shared" ref="AO9:AO19" si="5">COUNTIF(E9:AI9,"Р")</f>
        <v>0</v>
      </c>
      <c r="AP9" s="124">
        <f t="shared" ref="AP9:AP19" si="6">COUNTIF(D9:AH9,"В")</f>
        <v>0</v>
      </c>
      <c r="AQ9" s="125"/>
      <c r="AR9" s="214">
        <f t="shared" ref="AR9:AR19" si="7">SUM(D9:AH9)</f>
        <v>110</v>
      </c>
      <c r="AS9" s="212">
        <f>первичный!AS9</f>
        <v>60</v>
      </c>
      <c r="AT9" s="72">
        <f>первичный!AT9</f>
        <v>96</v>
      </c>
      <c r="AU9" s="130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0"/>
        <v>11</v>
      </c>
      <c r="AJ10" s="121">
        <f t="shared" si="1"/>
        <v>0</v>
      </c>
      <c r="AK10" s="121">
        <f t="shared" si="2"/>
        <v>0</v>
      </c>
      <c r="AL10" s="122"/>
      <c r="AM10" s="123">
        <f t="shared" si="3"/>
        <v>0</v>
      </c>
      <c r="AN10" s="123">
        <f t="shared" si="4"/>
        <v>0</v>
      </c>
      <c r="AO10" s="123">
        <f t="shared" si="5"/>
        <v>0</v>
      </c>
      <c r="AP10" s="124">
        <f t="shared" si="6"/>
        <v>0</v>
      </c>
      <c r="AQ10" s="125"/>
      <c r="AR10" s="126">
        <f t="shared" si="7"/>
        <v>191</v>
      </c>
      <c r="AS10" s="212">
        <f>первичный!AS10</f>
        <v>58</v>
      </c>
      <c r="AT10" s="72">
        <f>первичный!AT10</f>
        <v>80</v>
      </c>
      <c r="AU10" s="130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0"/>
        <v>13</v>
      </c>
      <c r="AJ11" s="121">
        <f t="shared" si="1"/>
        <v>0</v>
      </c>
      <c r="AK11" s="121">
        <f t="shared" si="2"/>
        <v>0</v>
      </c>
      <c r="AL11" s="122"/>
      <c r="AM11" s="123">
        <f t="shared" si="3"/>
        <v>0</v>
      </c>
      <c r="AN11" s="123">
        <f t="shared" si="4"/>
        <v>0</v>
      </c>
      <c r="AO11" s="123">
        <f t="shared" si="5"/>
        <v>0</v>
      </c>
      <c r="AP11" s="124">
        <f t="shared" si="6"/>
        <v>0</v>
      </c>
      <c r="AQ11" s="125"/>
      <c r="AR11" s="126">
        <f t="shared" si="7"/>
        <v>211</v>
      </c>
      <c r="AS11" s="212">
        <f>первичный!AS11</f>
        <v>86</v>
      </c>
      <c r="AT11" s="72">
        <f>первичный!AT11</f>
        <v>83</v>
      </c>
      <c r="AU11" s="130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0"/>
        <v>12</v>
      </c>
      <c r="AJ12" s="121">
        <f t="shared" si="1"/>
        <v>15</v>
      </c>
      <c r="AK12" s="121">
        <f t="shared" si="2"/>
        <v>0</v>
      </c>
      <c r="AL12" s="122"/>
      <c r="AM12" s="123">
        <f t="shared" si="3"/>
        <v>0</v>
      </c>
      <c r="AN12" s="123">
        <f t="shared" si="4"/>
        <v>0</v>
      </c>
      <c r="AO12" s="123">
        <f t="shared" si="5"/>
        <v>0</v>
      </c>
      <c r="AP12" s="124">
        <f t="shared" si="6"/>
        <v>0</v>
      </c>
      <c r="AQ12" s="125"/>
      <c r="AR12" s="126">
        <f t="shared" si="7"/>
        <v>121</v>
      </c>
      <c r="AS12" s="212">
        <f>первичный!AS12</f>
        <v>100</v>
      </c>
      <c r="AT12" s="72">
        <f>первичный!AT12</f>
        <v>11</v>
      </c>
      <c r="AU12" s="130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0"/>
        <v>16</v>
      </c>
      <c r="AJ13" s="121">
        <f t="shared" si="1"/>
        <v>0</v>
      </c>
      <c r="AK13" s="121">
        <f t="shared" si="2"/>
        <v>0</v>
      </c>
      <c r="AL13" s="122"/>
      <c r="AM13" s="123">
        <f t="shared" si="3"/>
        <v>0</v>
      </c>
      <c r="AN13" s="123">
        <f t="shared" si="4"/>
        <v>0</v>
      </c>
      <c r="AO13" s="123">
        <f t="shared" si="5"/>
        <v>0</v>
      </c>
      <c r="AP13" s="124">
        <f t="shared" si="6"/>
        <v>0</v>
      </c>
      <c r="AQ13" s="125"/>
      <c r="AR13" s="126">
        <f t="shared" si="7"/>
        <v>264</v>
      </c>
      <c r="AS13" s="212">
        <f>первичный!AS13</f>
        <v>90</v>
      </c>
      <c r="AT13" s="72">
        <f>первичный!AT13</f>
        <v>82</v>
      </c>
      <c r="AU13" s="130">
        <f>первичный!AU13</f>
        <v>6</v>
      </c>
      <c r="AV13" s="53"/>
    </row>
    <row r="14" spans="1:48" ht="30" customHeight="1">
      <c r="A14" s="64">
        <f>первичный!A14</f>
        <v>7</v>
      </c>
      <c r="B14" s="215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0"/>
        <v>8</v>
      </c>
      <c r="AJ14" s="121">
        <f t="shared" si="1"/>
        <v>0</v>
      </c>
      <c r="AK14" s="121">
        <f t="shared" si="2"/>
        <v>0</v>
      </c>
      <c r="AL14" s="122"/>
      <c r="AM14" s="123">
        <f t="shared" si="3"/>
        <v>14</v>
      </c>
      <c r="AN14" s="123">
        <f t="shared" si="4"/>
        <v>0</v>
      </c>
      <c r="AO14" s="123">
        <f t="shared" si="5"/>
        <v>0</v>
      </c>
      <c r="AP14" s="124">
        <f t="shared" si="6"/>
        <v>0</v>
      </c>
      <c r="AQ14" s="125"/>
      <c r="AR14" s="214">
        <f t="shared" si="7"/>
        <v>106</v>
      </c>
      <c r="AS14" s="212">
        <f>первичный!AS14</f>
        <v>52</v>
      </c>
      <c r="AT14" s="72">
        <f>первичный!AT14</f>
        <v>72</v>
      </c>
      <c r="AU14" s="130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0"/>
        <v>15</v>
      </c>
      <c r="AJ15" s="121">
        <f t="shared" si="1"/>
        <v>0</v>
      </c>
      <c r="AK15" s="121">
        <f t="shared" si="2"/>
        <v>10</v>
      </c>
      <c r="AL15" s="122"/>
      <c r="AM15" s="123">
        <f t="shared" si="3"/>
        <v>0</v>
      </c>
      <c r="AN15" s="123">
        <f t="shared" si="4"/>
        <v>0</v>
      </c>
      <c r="AO15" s="123">
        <f t="shared" si="5"/>
        <v>0</v>
      </c>
      <c r="AP15" s="124">
        <f t="shared" si="6"/>
        <v>0</v>
      </c>
      <c r="AQ15" s="125"/>
      <c r="AR15" s="126">
        <f t="shared" si="7"/>
        <v>220</v>
      </c>
      <c r="AS15" s="212">
        <f>первичный!AS15</f>
        <v>90</v>
      </c>
      <c r="AT15" s="72">
        <f>первичный!AT15</f>
        <v>75</v>
      </c>
      <c r="AU15" s="130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0"/>
        <v>16</v>
      </c>
      <c r="AJ16" s="121">
        <f t="shared" si="1"/>
        <v>0</v>
      </c>
      <c r="AK16" s="121">
        <f t="shared" si="2"/>
        <v>0</v>
      </c>
      <c r="AL16" s="122"/>
      <c r="AM16" s="123">
        <f t="shared" si="3"/>
        <v>0</v>
      </c>
      <c r="AN16" s="123">
        <f t="shared" si="4"/>
        <v>0</v>
      </c>
      <c r="AO16" s="123">
        <f t="shared" si="5"/>
        <v>0</v>
      </c>
      <c r="AP16" s="124">
        <f t="shared" si="6"/>
        <v>0</v>
      </c>
      <c r="AQ16" s="125"/>
      <c r="AR16" s="126">
        <f t="shared" si="7"/>
        <v>286</v>
      </c>
      <c r="AS16" s="212">
        <f>первичный!AS16</f>
        <v>72</v>
      </c>
      <c r="AT16" s="72">
        <f>первичный!AT16</f>
        <v>82</v>
      </c>
      <c r="AU16" s="130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0"/>
        <v>13</v>
      </c>
      <c r="AJ17" s="121">
        <f t="shared" si="1"/>
        <v>0</v>
      </c>
      <c r="AK17" s="121">
        <f t="shared" si="2"/>
        <v>0</v>
      </c>
      <c r="AL17" s="122"/>
      <c r="AM17" s="123">
        <f t="shared" si="3"/>
        <v>0</v>
      </c>
      <c r="AN17" s="123">
        <f t="shared" si="4"/>
        <v>6</v>
      </c>
      <c r="AO17" s="123">
        <f t="shared" si="5"/>
        <v>0</v>
      </c>
      <c r="AP17" s="124">
        <f t="shared" si="6"/>
        <v>0</v>
      </c>
      <c r="AQ17" s="125"/>
      <c r="AR17" s="126">
        <f t="shared" si="7"/>
        <v>181</v>
      </c>
      <c r="AS17" s="212">
        <f>первичный!AS17</f>
        <v>99</v>
      </c>
      <c r="AT17" s="72">
        <f>первичный!AT17</f>
        <v>77</v>
      </c>
      <c r="AU17" s="130">
        <f>первичный!AU17</f>
        <v>9</v>
      </c>
    </row>
    <row r="18" spans="1:47" ht="26.25" customHeight="1">
      <c r="A18" s="64">
        <f>первичный!A18</f>
        <v>11</v>
      </c>
      <c r="B18" s="215" t="s">
        <v>87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0"/>
        <v>8</v>
      </c>
      <c r="AJ18" s="121">
        <f t="shared" si="1"/>
        <v>0</v>
      </c>
      <c r="AK18" s="121">
        <f t="shared" si="2"/>
        <v>0</v>
      </c>
      <c r="AL18" s="122"/>
      <c r="AM18" s="123">
        <f t="shared" si="3"/>
        <v>7</v>
      </c>
      <c r="AN18" s="123">
        <f t="shared" si="4"/>
        <v>0</v>
      </c>
      <c r="AO18" s="123">
        <f t="shared" si="5"/>
        <v>0</v>
      </c>
      <c r="AP18" s="124">
        <f t="shared" si="6"/>
        <v>0</v>
      </c>
      <c r="AQ18" s="125"/>
      <c r="AR18" s="214">
        <f t="shared" si="7"/>
        <v>121</v>
      </c>
      <c r="AS18" s="212">
        <f>первичный!AS18</f>
        <v>12</v>
      </c>
      <c r="AT18" s="72">
        <f>первичный!AT18</f>
        <v>32</v>
      </c>
      <c r="AU18" s="130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0"/>
        <v>18</v>
      </c>
      <c r="AJ19" s="121">
        <f t="shared" si="1"/>
        <v>0</v>
      </c>
      <c r="AK19" s="121">
        <f t="shared" si="2"/>
        <v>0</v>
      </c>
      <c r="AL19" s="122"/>
      <c r="AM19" s="123">
        <f t="shared" si="3"/>
        <v>0</v>
      </c>
      <c r="AN19" s="123">
        <f t="shared" si="4"/>
        <v>0</v>
      </c>
      <c r="AO19" s="123">
        <f t="shared" si="5"/>
        <v>0</v>
      </c>
      <c r="AP19" s="124">
        <f t="shared" si="6"/>
        <v>0</v>
      </c>
      <c r="AQ19" s="125"/>
      <c r="AR19" s="126">
        <f t="shared" si="7"/>
        <v>223</v>
      </c>
      <c r="AS19" s="212">
        <f>первичный!AS19</f>
        <v>0</v>
      </c>
      <c r="AT19" s="72">
        <f>первичный!AT19</f>
        <v>33</v>
      </c>
      <c r="AU19" s="130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29">
        <f>SUM(AR8:AR19)</f>
        <v>2142</v>
      </c>
      <c r="AS20" s="213">
        <f>SUM(AS8:AS19)</f>
        <v>827</v>
      </c>
      <c r="AT20" s="129">
        <f>SUM(AT8:AT19)</f>
        <v>728</v>
      </c>
      <c r="AU20" s="129">
        <f>SUM(AU8:AU19)</f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32"/>
      <c r="E24" s="232"/>
      <c r="F24" s="232"/>
      <c r="G24" s="232"/>
      <c r="H24" s="232"/>
      <c r="I24" s="232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33"/>
      <c r="E27" s="233"/>
      <c r="F27" s="233"/>
      <c r="G27" s="233"/>
      <c r="H27" s="233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9" sqref="H19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</row>
    <row r="3" spans="1:47" ht="12.75">
      <c r="B3" s="19"/>
      <c r="C3" s="19"/>
      <c r="AI3" s="12"/>
      <c r="AJ3" s="12"/>
      <c r="AK3" s="246"/>
      <c r="AL3" s="246"/>
      <c r="AM3" s="246"/>
      <c r="AN3" s="246"/>
      <c r="AO3" s="246"/>
      <c r="AP3" s="246"/>
      <c r="AQ3" s="246"/>
      <c r="AR3" s="246"/>
      <c r="AS3" s="246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46"/>
      <c r="AK6" s="246"/>
      <c r="AL6" s="246"/>
      <c r="AM6" s="246"/>
      <c r="AN6" s="246"/>
      <c r="AO6" s="246"/>
      <c r="AP6" s="246"/>
      <c r="AQ6" s="246"/>
      <c r="AR6" s="246"/>
    </row>
    <row r="7" spans="1:47" s="13" customFormat="1" ht="13.5" customHeight="1">
      <c r="A7" s="249">
        <f>D10</f>
        <v>43313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1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47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76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28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28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28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28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28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К</v>
      </c>
      <c r="I11" s="128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28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28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28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28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28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28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28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28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28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28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28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28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28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28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28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28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28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28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28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28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28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28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28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28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28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8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3</v>
      </c>
      <c r="AP11" s="9">
        <f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164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28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28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28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28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28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28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28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28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28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28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28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28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28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28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28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28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28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28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28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28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28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28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28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28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28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28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28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28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28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28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28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28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28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28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28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28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28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28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28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28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28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28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28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28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28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28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28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28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28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28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28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28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28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28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28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28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28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28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28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28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28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28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2">COUNTIF(D13:AH13,"&gt;0")</f>
        <v>11</v>
      </c>
      <c r="AJ13" s="5">
        <f t="shared" ref="AJ13:AJ22" si="3">COUNTIF(D13:AH13,"К")</f>
        <v>0</v>
      </c>
      <c r="AK13" s="6">
        <f t="shared" ref="AK13:AK22" si="4">COUNTIF(D13:AH13,"О")</f>
        <v>0</v>
      </c>
      <c r="AL13" s="7">
        <f t="shared" ref="AL13:AL22" si="5">COUNTIFS(D13:AH13,"Б")</f>
        <v>0</v>
      </c>
      <c r="AM13" s="7">
        <f t="shared" ref="AM13:AM22" si="6">COUNTIF(D13:AH13,"А")</f>
        <v>0</v>
      </c>
      <c r="AN13" s="7">
        <f t="shared" ref="AN13:AN22" si="7">COUNTIF(D13:AI13,"Р")</f>
        <v>0</v>
      </c>
      <c r="AO13" s="8">
        <f t="shared" ref="AO13:AO22" si="8">COUNTIF(D13:AH13,"В")</f>
        <v>0</v>
      </c>
      <c r="AP13" s="9">
        <f t="shared" ref="AP13:AP22" si="9">COUNTIF(D13:AK13,"П")</f>
        <v>0</v>
      </c>
      <c r="AQ13" s="5"/>
      <c r="AR13" s="210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28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28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28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28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28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28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28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28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28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28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28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28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28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28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28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28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28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28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28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28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28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28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28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28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28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28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28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28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28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28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28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2"/>
        <v>13</v>
      </c>
      <c r="AJ14" s="5">
        <f t="shared" si="3"/>
        <v>0</v>
      </c>
      <c r="AK14" s="6">
        <f t="shared" si="4"/>
        <v>0</v>
      </c>
      <c r="AL14" s="7">
        <f t="shared" si="5"/>
        <v>0</v>
      </c>
      <c r="AM14" s="7">
        <f t="shared" si="6"/>
        <v>0</v>
      </c>
      <c r="AN14" s="7">
        <f t="shared" si="7"/>
        <v>0</v>
      </c>
      <c r="AO14" s="8">
        <f t="shared" si="8"/>
        <v>0</v>
      </c>
      <c r="AP14" s="9">
        <f t="shared" si="9"/>
        <v>0</v>
      </c>
      <c r="AQ14" s="5"/>
      <c r="AR14" s="210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28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28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28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28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28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28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28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28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28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28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28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28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28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28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28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28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28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28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28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28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28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28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28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28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28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28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28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28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28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28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28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2"/>
        <v>10</v>
      </c>
      <c r="AJ15" s="5">
        <f t="shared" si="3"/>
        <v>15</v>
      </c>
      <c r="AK15" s="6">
        <f t="shared" si="4"/>
        <v>0</v>
      </c>
      <c r="AL15" s="7">
        <f t="shared" si="5"/>
        <v>0</v>
      </c>
      <c r="AM15" s="7">
        <f t="shared" si="6"/>
        <v>0</v>
      </c>
      <c r="AN15" s="7">
        <f t="shared" si="7"/>
        <v>0</v>
      </c>
      <c r="AO15" s="8">
        <f t="shared" si="8"/>
        <v>6</v>
      </c>
      <c r="AP15" s="9">
        <f t="shared" si="9"/>
        <v>0</v>
      </c>
      <c r="AQ15" s="5"/>
      <c r="AR15" s="210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28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28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28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28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28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28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28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28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28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28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28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28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28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28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28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28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28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28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28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28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28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28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28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28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28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28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28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28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28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28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28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2"/>
        <v>16</v>
      </c>
      <c r="AJ16" s="5">
        <f t="shared" si="3"/>
        <v>0</v>
      </c>
      <c r="AK16" s="6">
        <f t="shared" si="4"/>
        <v>0</v>
      </c>
      <c r="AL16" s="7">
        <f t="shared" si="5"/>
        <v>0</v>
      </c>
      <c r="AM16" s="7">
        <f t="shared" si="6"/>
        <v>0</v>
      </c>
      <c r="AN16" s="7">
        <f t="shared" si="7"/>
        <v>0</v>
      </c>
      <c r="AO16" s="8">
        <f t="shared" si="8"/>
        <v>0</v>
      </c>
      <c r="AP16" s="9">
        <f t="shared" si="9"/>
        <v>0</v>
      </c>
      <c r="AQ16" s="5"/>
      <c r="AR16" s="210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28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28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28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28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28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28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28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28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28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28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28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28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28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28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28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28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28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28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28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28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28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28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28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28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28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28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28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28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28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28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28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2"/>
        <v>8</v>
      </c>
      <c r="AJ17" s="5">
        <f t="shared" si="3"/>
        <v>0</v>
      </c>
      <c r="AK17" s="6">
        <f t="shared" si="4"/>
        <v>0</v>
      </c>
      <c r="AL17" s="7">
        <f t="shared" si="5"/>
        <v>14</v>
      </c>
      <c r="AM17" s="7">
        <f t="shared" si="6"/>
        <v>0</v>
      </c>
      <c r="AN17" s="7">
        <f t="shared" si="7"/>
        <v>0</v>
      </c>
      <c r="AO17" s="8">
        <f t="shared" si="8"/>
        <v>0</v>
      </c>
      <c r="AP17" s="9">
        <f t="shared" si="9"/>
        <v>0</v>
      </c>
      <c r="AQ17" s="5"/>
      <c r="AR17" s="210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28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28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28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28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28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28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28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28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28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28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28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28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28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28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28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28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28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28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28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28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28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28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28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28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28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28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28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28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28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28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28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2"/>
        <v>15</v>
      </c>
      <c r="AJ18" s="5">
        <f t="shared" si="3"/>
        <v>0</v>
      </c>
      <c r="AK18" s="6">
        <f t="shared" si="4"/>
        <v>10</v>
      </c>
      <c r="AL18" s="7">
        <f t="shared" si="5"/>
        <v>0</v>
      </c>
      <c r="AM18" s="7">
        <f t="shared" si="6"/>
        <v>0</v>
      </c>
      <c r="AN18" s="7">
        <f t="shared" si="7"/>
        <v>0</v>
      </c>
      <c r="AO18" s="8">
        <f t="shared" si="8"/>
        <v>0</v>
      </c>
      <c r="AP18" s="9">
        <f t="shared" si="9"/>
        <v>0</v>
      </c>
      <c r="AQ18" s="5"/>
      <c r="AR18" s="210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28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28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28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28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28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28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28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28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28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28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28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28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28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28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28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28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28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28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28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28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28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28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28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28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28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28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28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28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28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28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28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2"/>
        <v>16</v>
      </c>
      <c r="AJ19" s="5">
        <f t="shared" si="3"/>
        <v>0</v>
      </c>
      <c r="AK19" s="6">
        <f t="shared" si="4"/>
        <v>0</v>
      </c>
      <c r="AL19" s="7">
        <f t="shared" si="5"/>
        <v>0</v>
      </c>
      <c r="AM19" s="7">
        <f t="shared" si="6"/>
        <v>0</v>
      </c>
      <c r="AN19" s="7">
        <f t="shared" si="7"/>
        <v>0</v>
      </c>
      <c r="AO19" s="8">
        <f t="shared" si="8"/>
        <v>0</v>
      </c>
      <c r="AP19" s="9">
        <f t="shared" si="9"/>
        <v>0</v>
      </c>
      <c r="AQ19" s="5"/>
      <c r="AR19" s="210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28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28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28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28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28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28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28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28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28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28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28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28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28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28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28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28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28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28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28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28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28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28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28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28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28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28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28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28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28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28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28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2"/>
        <v>13</v>
      </c>
      <c r="AJ20" s="5">
        <f t="shared" si="3"/>
        <v>0</v>
      </c>
      <c r="AK20" s="6">
        <f t="shared" si="4"/>
        <v>0</v>
      </c>
      <c r="AL20" s="7">
        <f t="shared" si="5"/>
        <v>0</v>
      </c>
      <c r="AM20" s="7">
        <f t="shared" si="6"/>
        <v>6</v>
      </c>
      <c r="AN20" s="7">
        <f t="shared" si="7"/>
        <v>0</v>
      </c>
      <c r="AO20" s="8">
        <f t="shared" si="8"/>
        <v>0</v>
      </c>
      <c r="AP20" s="9">
        <f t="shared" si="9"/>
        <v>0</v>
      </c>
      <c r="AQ20" s="5"/>
      <c r="AR20" s="210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28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28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28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28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28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28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28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28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28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28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28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28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28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28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28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28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28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28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28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28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28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28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28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28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28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28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28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28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28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28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28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2"/>
        <v>8</v>
      </c>
      <c r="AJ21" s="5">
        <f t="shared" si="3"/>
        <v>0</v>
      </c>
      <c r="AK21" s="6">
        <f t="shared" si="4"/>
        <v>0</v>
      </c>
      <c r="AL21" s="7">
        <f t="shared" si="5"/>
        <v>7</v>
      </c>
      <c r="AM21" s="7">
        <f t="shared" si="6"/>
        <v>0</v>
      </c>
      <c r="AN21" s="7">
        <f t="shared" si="7"/>
        <v>0</v>
      </c>
      <c r="AO21" s="8">
        <f t="shared" si="8"/>
        <v>0</v>
      </c>
      <c r="AP21" s="9">
        <f t="shared" si="9"/>
        <v>0</v>
      </c>
      <c r="AQ21" s="5"/>
      <c r="AR21" s="210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28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28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28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28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28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28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28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28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28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28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28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28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28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28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28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28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28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28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28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28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28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28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28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28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28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28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28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28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28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28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28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2"/>
        <v>18</v>
      </c>
      <c r="AJ22" s="5">
        <f t="shared" si="3"/>
        <v>0</v>
      </c>
      <c r="AK22" s="6">
        <f t="shared" si="4"/>
        <v>0</v>
      </c>
      <c r="AL22" s="7">
        <f t="shared" si="5"/>
        <v>0</v>
      </c>
      <c r="AM22" s="7">
        <f t="shared" si="6"/>
        <v>0</v>
      </c>
      <c r="AN22" s="7">
        <f t="shared" si="7"/>
        <v>0</v>
      </c>
      <c r="AO22" s="8">
        <f t="shared" si="8"/>
        <v>0</v>
      </c>
      <c r="AP22" s="9">
        <f t="shared" si="9"/>
        <v>0</v>
      </c>
      <c r="AQ22" s="5"/>
      <c r="AR22" s="210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0">SUM(AJ11:AJ22)</f>
        <v>23</v>
      </c>
      <c r="AK23" s="4">
        <f t="shared" si="10"/>
        <v>10</v>
      </c>
      <c r="AL23" s="4">
        <f t="shared" si="10"/>
        <v>21</v>
      </c>
      <c r="AM23" s="4">
        <f t="shared" si="10"/>
        <v>10</v>
      </c>
      <c r="AN23" s="4">
        <f t="shared" si="10"/>
        <v>0</v>
      </c>
      <c r="AO23" s="4">
        <f t="shared" si="10"/>
        <v>9</v>
      </c>
      <c r="AP23" s="4">
        <f t="shared" si="10"/>
        <v>0</v>
      </c>
      <c r="AQ23" s="4">
        <f t="shared" si="10"/>
        <v>0</v>
      </c>
      <c r="AR23" s="4">
        <f t="shared" si="10"/>
        <v>1876.91</v>
      </c>
      <c r="AS23" s="4">
        <f t="shared" si="10"/>
        <v>0</v>
      </c>
      <c r="AT23" s="4">
        <f t="shared" si="10"/>
        <v>728</v>
      </c>
      <c r="AU23" s="4">
        <f t="shared" si="10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5" priority="20">
      <formula>IF(ISTEXT(D11),INDIRECT("'исходный '!RC",)&lt;&gt;INDIRECT("'приказы'!RC[8]",))</formula>
    </cfRule>
    <cfRule type="expression" dxfId="7" priority="18">
      <formula>--INDIRECT("'исходный '!R[-3]C",)&gt;24</formula>
    </cfRule>
    <cfRule type="expression" dxfId="4" priority="16">
      <formula>IF(INDIRECT("'приказы'!RC[8]",)&lt;&gt;"",INDIRECT("'исходный '!RC",)&lt;&gt;INDIRECT("'приказы'!RC[8]",))</formula>
    </cfRule>
  </conditionalFormatting>
  <conditionalFormatting sqref="D10:AH22">
    <cfRule type="cellIs" dxfId="6" priority="1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6" id="{00000000-000E-0000-0200-000010000000}">
            <xm:f>AND(ISTEXT(D11),приказы!L11="")</xm:f>
            <x14:dxf>
              <fill>
                <patternFill>
                  <bgColor theme="8" tint="0.59996337778862885"/>
                </patternFill>
              </fill>
            </x14:dxf>
          </x14:cfRule>
          <xm:sqref>D11:AH22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0:AP32"/>
  <sheetViews>
    <sheetView topLeftCell="AC1" workbookViewId="0">
      <selection activeCell="AO10" sqref="AO10:AP31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  <col min="42" max="42" width="10.28515625" customWidth="1"/>
  </cols>
  <sheetData>
    <row r="10" spans="1:42" ht="62.25" customHeight="1">
      <c r="A10" s="37" t="s">
        <v>16</v>
      </c>
      <c r="B10" s="38" t="s">
        <v>1</v>
      </c>
      <c r="C10" s="39" t="s">
        <v>72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  <c r="AP10" s="44">
        <f>финальный!AH10</f>
        <v>43343</v>
      </c>
    </row>
    <row r="11" spans="1:42">
      <c r="A11" s="45">
        <f>финальный!A11</f>
        <v>1</v>
      </c>
      <c r="B11" s="46" t="str">
        <f>финальный!B11</f>
        <v>Иванов</v>
      </c>
      <c r="C11" s="52">
        <v>7</v>
      </c>
      <c r="D11" s="22">
        <v>43317</v>
      </c>
      <c r="E11" s="22" t="s">
        <v>91</v>
      </c>
      <c r="F11" s="50"/>
      <c r="G11" s="50"/>
      <c r="H11" s="50"/>
      <c r="I11" s="50"/>
      <c r="J11" s="50"/>
      <c r="L11" s="52" t="str">
        <f t="array" ref="L11">IFERROR(LOOKUP("яя",IF(--LEFTB($D11:$J11,10)&lt;=L$10,IF(--RIGHTB($D11:$J11,10)&gt;=L$10,{"К","К","О","Б","А","А","Р"},),)),"")</f>
        <v/>
      </c>
      <c r="M11" s="52" t="str">
        <f t="array" ref="M11">IFERROR(LOOKUP("яя",IF(--LEFTB($D11:$J11,10)&lt;=M$10,IF(--RIGHTB($D11:$J11,10)&gt;=M$10,{"К","К","О","Б","А","А","Р"},),)),"")</f>
        <v/>
      </c>
      <c r="N11" s="52" t="str">
        <f t="array" ref="N11">IFERROR(LOOKUP("яя",IF(--LEFTB($D11:$J11,10)&lt;=N$10,IF(--RIGHTB($D11:$J11,10)&gt;=N$10,{"К","К","О","Б","А","А","Р"},),)),"")</f>
        <v/>
      </c>
      <c r="O11" s="52" t="str">
        <f t="array" ref="O11">IFERROR(LOOKUP("яя",IF(--LEFTB($D11:$J11,10)&lt;=O$10,IF(--RIGHTB($D11:$J11,10)&gt;=O$10,{"К","К","О","Б","А","А","Р"},),)),"")</f>
        <v/>
      </c>
      <c r="P11" s="52" t="str">
        <f t="array" ref="P11">IFERROR(LOOKUP("яя",IF(--LEFTB($D11:$J11,10)&lt;=P$10,IF(--RIGHTB($D11:$J11,10)&gt;=P$10,{"К","К","О","Б","А","А","Р"},),)),"")</f>
        <v>К</v>
      </c>
      <c r="Q11" s="52" t="str">
        <f t="array" ref="Q11">IFERROR(LOOKUP("яя",IF(--LEFTB($D11:$J11,10)&lt;=Q$10,IF(--RIGHTB($D11:$J11,10)&gt;=Q$10,{"К","К","О","Б","А","А","Р"},),)),"")</f>
        <v/>
      </c>
      <c r="R11" s="52" t="str">
        <f t="array" ref="R11">IFERROR(LOOKUP("яя",IF(--LEFTB($D11:$J11,10)&lt;=R$10,IF(--RIGHTB($D11:$J11,10)&gt;=R$10,{"К","К","О","Б","А","А","Р"},),)),"")</f>
        <v/>
      </c>
      <c r="S11" s="52" t="str">
        <f t="array" ref="S11">IFERROR(LOOKUP("яя",IF(--LEFTB($D11:$J11,10)&lt;=S$10,IF(--RIGHTB($D11:$J11,10)&gt;=S$10,{"К","К","О","Б","А","А","Р"},),)),"")</f>
        <v/>
      </c>
      <c r="T11" s="52" t="str">
        <f t="array" ref="T11">IFERROR(LOOKUP("яя",IF(--LEFTB($D11:$J11,10)&lt;=T$10,IF(--RIGHTB($D11:$J11,10)&gt;=T$10,{"К","К","О","Б","А","А","Р"},),)),"")</f>
        <v/>
      </c>
      <c r="U11" s="52" t="str">
        <f t="array" ref="U11">IFERROR(LOOKUP("яя",IF(--LEFTB($D11:$J11,10)&lt;=U$10,IF(--RIGHTB($D11:$J11,10)&gt;=U$10,{"К","К","О","Б","А","А","Р"},),)),"")</f>
        <v/>
      </c>
      <c r="V11" s="52" t="str">
        <f t="array" ref="V11">IFERROR(LOOKUP("яя",IF(--LEFTB($D11:$J11,10)&lt;=V$10,IF(--RIGHTB($D11:$J11,10)&gt;=V$10,{"К","К","О","Б","А","А","Р"},),)),"")</f>
        <v/>
      </c>
      <c r="W11" s="52" t="str">
        <f t="array" ref="W11">IFERROR(LOOKUP("яя",IF(--LEFTB($D11:$J11,10)&lt;=W$10,IF(--RIGHTB($D11:$J11,10)&gt;=W$10,{"К","К","О","Б","А","А","Р"},),)),"")</f>
        <v/>
      </c>
      <c r="X11" s="52" t="str">
        <f t="array" ref="X11">IFERROR(LOOKUP("яя",IF(--LEFTB($D11:$J11,10)&lt;=X$10,IF(--RIGHTB($D11:$J11,10)&gt;=X$10,{"К","К","О","Б","А","А","Р"},),)),"")</f>
        <v/>
      </c>
      <c r="Y11" s="52" t="str">
        <f t="array" ref="Y11">IFERROR(LOOKUP("яя",IF(--LEFTB($D11:$J11,10)&lt;=Y$10,IF(--RIGHTB($D11:$J11,10)&gt;=Y$10,{"К","К","О","Б","А","А","Р"},),)),"")</f>
        <v/>
      </c>
      <c r="Z11" s="52" t="str">
        <f t="array" ref="Z11">IFERROR(LOOKUP("яя",IF(--LEFTB($D11:$J11,10)&lt;=Z$10,IF(--RIGHTB($D11:$J11,10)&gt;=Z$10,{"К","К","О","Б","А","А","Р"},),)),"")</f>
        <v>К</v>
      </c>
      <c r="AA11" s="52" t="str">
        <f t="array" ref="AA11">IFERROR(LOOKUP("яя",IF(--LEFTB($D11:$J11,10)&lt;=AA$10,IF(--RIGHTB($D11:$J11,10)&gt;=AA$10,{"К","К","О","Б","А","А","Р"},),)),"")</f>
        <v>К</v>
      </c>
      <c r="AB11" s="52" t="str">
        <f t="array" ref="AB11">IFERROR(LOOKUP("яя",IF(--LEFTB($D11:$J11,10)&lt;=AB$10,IF(--RIGHTB($D11:$J11,10)&gt;=AB$10,{"К","К","О","Б","А","А","Р"},),)),"")</f>
        <v>К</v>
      </c>
      <c r="AC11" s="52" t="str">
        <f t="array" ref="AC11">IFERROR(LOOKUP("яя",IF(--LEFTB($D11:$J11,10)&lt;=AC$10,IF(--RIGHTB($D11:$J11,10)&gt;=AC$10,{"К","К","О","Б","А","А","Р"},),)),"")</f>
        <v>К</v>
      </c>
      <c r="AD11" s="52" t="str">
        <f t="array" ref="AD11">IFERROR(LOOKUP("яя",IF(--LEFTB($D11:$J11,10)&lt;=AD$10,IF(--RIGHTB($D11:$J11,10)&gt;=AD$10,{"К","К","О","Б","А","А","Р"},),)),"")</f>
        <v>К</v>
      </c>
      <c r="AE11" s="52" t="str">
        <f t="array" ref="AE11">IFERROR(LOOKUP("яя",IF(--LEFTB($D11:$J11,10)&lt;=AE$10,IF(--RIGHTB($D11:$J11,10)&gt;=AE$10,{"К","К","О","Б","А","А","Р"},),)),"")</f>
        <v>К</v>
      </c>
      <c r="AF11" s="52" t="str">
        <f t="array" ref="AF11">IFERROR(LOOKUP("яя",IF(--LEFTB($D11:$J11,10)&lt;=AF$10,IF(--RIGHTB($D11:$J11,10)&gt;=AF$10,{"К","К","О","Б","А","А","Р"},),)),"")</f>
        <v>К</v>
      </c>
      <c r="AG11" s="52" t="str">
        <f t="array" ref="AG11">IFERROR(LOOKUP("яя",IF(--LEFTB($D11:$J11,10)&lt;=AG$10,IF(--RIGHTB($D11:$J11,10)&gt;=AG$10,{"К","К","О","Б","А","А","Р"},),)),"")</f>
        <v/>
      </c>
      <c r="AH11" s="52" t="str">
        <f t="array" ref="AH11">IFERROR(LOOKUP("яя",IF(--LEFTB($D11:$J11,10)&lt;=AH$10,IF(--RIGHTB($D11:$J11,10)&gt;=AH$10,{"К","К","О","Б","А","А","Р"},),)),"")</f>
        <v/>
      </c>
      <c r="AI11" s="52" t="str">
        <f t="array" ref="AI11">IFERROR(LOOKUP("яя",IF(--LEFTB($D11:$J11,10)&lt;=AI$10,IF(--RIGHTB($D11:$J11,10)&gt;=AI$10,{"К","К","О","Б","А","А","Р"},),)),"")</f>
        <v/>
      </c>
      <c r="AJ11" s="52" t="str">
        <f t="array" ref="AJ11">IFERROR(LOOKUP("яя",IF(--LEFTB($D11:$J11,10)&lt;=AJ$10,IF(--RIGHTB($D11:$J11,10)&gt;=AJ$10,{"К","К","О","Б","А","А","Р"},),)),"")</f>
        <v/>
      </c>
      <c r="AK11" s="52" t="str">
        <f t="array" ref="AK11">IFERROR(LOOKUP("яя",IF(--LEFTB($D11:$J11,10)&lt;=AK$10,IF(--RIGHTB($D11:$J11,10)&gt;=AK$10,{"К","К","О","Б","А","А","Р"},),)),"")</f>
        <v/>
      </c>
      <c r="AL11" s="52" t="str">
        <f t="array" ref="AL11">IFERROR(LOOKUP("яя",IF(--LEFTB($D11:$J11,10)&lt;=AL$10,IF(--RIGHTB($D11:$J11,10)&gt;=AL$10,{"К","К","О","Б","А","А","Р"},),)),"")</f>
        <v/>
      </c>
      <c r="AM11" s="52" t="str">
        <f t="array" ref="AM11">IFERROR(LOOKUP("яя",IF(--LEFTB($D11:$J11,10)&lt;=AM$10,IF(--RIGHTB($D11:$J11,10)&gt;=AM$10,{"К","К","О","Б","А","А","Р"},),)),"")</f>
        <v/>
      </c>
      <c r="AN11" s="52" t="str">
        <f t="array" ref="AN11">IFERROR(LOOKUP("яя",IF(--LEFTB($D11:$J11,10)&lt;=AN$10,IF(--RIGHTB($D11:$J11,10)&gt;=AN$10,{"К","К","О","Б","А","А","Р"},),)),"")</f>
        <v/>
      </c>
      <c r="AO11" s="52" t="str">
        <f t="array" ref="AO11">IFERROR(LOOKUP("яя",IF(--LEFTB($D11:$J11,10)&lt;=AO$10,IF(--RIGHTB($D11:$J11,10)&gt;=AO$10,{"К","К","О","Б","А","А","Р"},),)),"")</f>
        <v/>
      </c>
      <c r="AP11" s="52" t="str">
        <f t="array" ref="AP11">IFERROR(LOOKUP("яя",IF(--LEFTB($D11:$J11,10)&lt;=AP$10,IF(--RIGHTB($D11:$J11,10)&gt;=AP$10,{"К","К","О","Б","А","А","Р"},),)),"")</f>
        <v/>
      </c>
    </row>
    <row r="12" spans="1:42">
      <c r="A12" s="45">
        <f>финальный!A12</f>
        <v>2</v>
      </c>
      <c r="B12" s="46" t="str">
        <f>финальный!B12</f>
        <v>Сидоров</v>
      </c>
      <c r="C12" s="52" t="s">
        <v>73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IFERROR(LOOKUP("яя",IF(--LEFTB($D12:$J12,10)&lt;=L$10,IF(--RIGHTB($D12:$J12,10)&gt;=L$10,{"К","К","О","Б","А","А","Р"},),)),"")</f>
        <v/>
      </c>
      <c r="M12" s="52" t="str">
        <f t="array" ref="M12">IFERROR(LOOKUP("яя",IF(--LEFTB($D12:$J12,10)&lt;=M$10,IF(--RIGHTB($D12:$J12,10)&gt;=M$10,{"К","К","О","Б","А","А","Р"},),)),"")</f>
        <v/>
      </c>
      <c r="N12" s="52" t="str">
        <f t="array" ref="N12">IFERROR(LOOKUP("яя",IF(--LEFTB($D12:$J12,10)&lt;=N$10,IF(--RIGHTB($D12:$J12,10)&gt;=N$10,{"К","К","О","Б","А","А","Р"},),)),"")</f>
        <v/>
      </c>
      <c r="O12" s="52" t="str">
        <f t="array" ref="O12">IFERROR(LOOKUP("яя",IF(--LEFTB($D12:$J12,10)&lt;=O$10,IF(--RIGHTB($D12:$J12,10)&gt;=O$10,{"К","К","О","Б","А","А","Р"},),)),"")</f>
        <v/>
      </c>
      <c r="P12" s="52" t="str">
        <f t="array" ref="P12">IFERROR(LOOKUP("яя",IF(--LEFTB($D12:$J12,10)&lt;=P$10,IF(--RIGHTB($D12:$J12,10)&gt;=P$10,{"К","К","О","Б","А","А","Р"},),)),"")</f>
        <v/>
      </c>
      <c r="Q12" s="52" t="str">
        <f t="array" ref="Q12">IFERROR(LOOKUP("яя",IF(--LEFTB($D12:$J12,10)&lt;=Q$10,IF(--RIGHTB($D12:$J12,10)&gt;=Q$10,{"К","К","О","Б","А","А","Р"},),)),"")</f>
        <v/>
      </c>
      <c r="R12" s="52" t="str">
        <f t="array" ref="R12">IFERROR(LOOKUP("яя",IF(--LEFTB($D12:$J12,10)&lt;=R$10,IF(--RIGHTB($D12:$J12,10)&gt;=R$10,{"К","К","О","Б","А","А","Р"},),)),"")</f>
        <v/>
      </c>
      <c r="S12" s="52" t="str">
        <f t="array" ref="S12">IFERROR(LOOKUP("яя",IF(--LEFTB($D12:$J12,10)&lt;=S$10,IF(--RIGHTB($D12:$J12,10)&gt;=S$10,{"К","К","О","Б","А","А","Р"},),)),"")</f>
        <v/>
      </c>
      <c r="T12" s="52" t="str">
        <f t="array" ref="T12">IFERROR(LOOKUP("яя",IF(--LEFTB($D12:$J12,10)&lt;=T$10,IF(--RIGHTB($D12:$J12,10)&gt;=T$10,{"К","К","О","Б","А","А","Р"},),)),"")</f>
        <v/>
      </c>
      <c r="U12" s="52" t="str">
        <f t="array" ref="U12">IFERROR(LOOKUP("яя",IF(--LEFTB($D12:$J12,10)&lt;=U$10,IF(--RIGHTB($D12:$J12,10)&gt;=U$10,{"К","К","О","Б","А","А","Р"},),)),"")</f>
        <v/>
      </c>
      <c r="V12" s="52" t="str">
        <f t="array" ref="V12">IFERROR(LOOKUP("яя",IF(--LEFTB($D12:$J12,10)&lt;=V$10,IF(--RIGHTB($D12:$J12,10)&gt;=V$10,{"К","К","О","Б","А","А","Р"},),)),"")</f>
        <v/>
      </c>
      <c r="W12" s="52" t="str">
        <f t="array" ref="W12">IFERROR(LOOKUP("яя",IF(--LEFTB($D12:$J12,10)&lt;=W$10,IF(--RIGHTB($D12:$J12,10)&gt;=W$10,{"К","К","О","Б","А","А","Р"},),)),"")</f>
        <v/>
      </c>
      <c r="X12" s="52" t="str">
        <f t="array" ref="X12">IFERROR(LOOKUP("яя",IF(--LEFTB($D12:$J12,10)&lt;=X$10,IF(--RIGHTB($D12:$J12,10)&gt;=X$10,{"К","К","О","Б","А","А","Р"},),)),"")</f>
        <v/>
      </c>
      <c r="Y12" s="52" t="str">
        <f t="array" ref="Y12">IFERROR(LOOKUP("яя",IF(--LEFTB($D12:$J12,10)&lt;=Y$10,IF(--RIGHTB($D12:$J12,10)&gt;=Y$10,{"К","К","О","Б","А","А","Р"},),)),"")</f>
        <v/>
      </c>
      <c r="Z12" s="52" t="str">
        <f t="array" ref="Z12">IFERROR(LOOKUP("яя",IF(--LEFTB($D12:$J12,10)&lt;=Z$10,IF(--RIGHTB($D12:$J12,10)&gt;=Z$10,{"К","К","О","Б","А","А","Р"},),)),"")</f>
        <v/>
      </c>
      <c r="AA12" s="52" t="str">
        <f t="array" ref="AA12">IFERROR(LOOKUP("яя",IF(--LEFTB($D12:$J12,10)&lt;=AA$10,IF(--RIGHTB($D12:$J12,10)&gt;=AA$10,{"К","К","О","Б","А","А","Р"},),)),"")</f>
        <v/>
      </c>
      <c r="AB12" s="52" t="str">
        <f t="array" ref="AB12">IFERROR(LOOKUP("яя",IF(--LEFTB($D12:$J12,10)&lt;=AB$10,IF(--RIGHTB($D12:$J12,10)&gt;=AB$10,{"К","К","О","Б","А","А","Р"},),)),"")</f>
        <v/>
      </c>
      <c r="AC12" s="52" t="str">
        <f t="array" ref="AC12">IFERROR(LOOKUP("яя",IF(--LEFTB($D12:$J12,10)&lt;=AC$10,IF(--RIGHTB($D12:$J12,10)&gt;=AC$10,{"К","К","О","Б","А","А","Р"},),)),"")</f>
        <v/>
      </c>
      <c r="AD12" s="52" t="str">
        <f t="array" ref="AD12">IFERROR(LOOKUP("яя",IF(--LEFTB($D12:$J12,10)&lt;=AD$10,IF(--RIGHTB($D12:$J12,10)&gt;=AD$10,{"К","К","О","Б","А","А","Р"},),)),"")</f>
        <v/>
      </c>
      <c r="AE12" s="52" t="str">
        <f t="array" ref="AE12">IFERROR(LOOKUP("яя",IF(--LEFTB($D12:$J12,10)&lt;=AE$10,IF(--RIGHTB($D12:$J12,10)&gt;=AE$10,{"К","К","О","Б","А","А","Р"},),)),"")</f>
        <v/>
      </c>
      <c r="AF12" s="52" t="str">
        <f t="array" ref="AF12">IFERROR(LOOKUP("яя",IF(--LEFTB($D12:$J12,10)&lt;=AF$10,IF(--RIGHTB($D12:$J12,10)&gt;=AF$10,{"К","К","О","Б","А","А","Р"},),)),"")</f>
        <v/>
      </c>
      <c r="AG12" s="52" t="str">
        <f t="array" ref="AG12">IFERROR(LOOKUP("яя",IF(--LEFTB($D12:$J12,10)&lt;=AG$10,IF(--RIGHTB($D12:$J12,10)&gt;=AG$10,{"К","К","О","Б","А","А","Р"},),)),"")</f>
        <v/>
      </c>
      <c r="AH12" s="52" t="str">
        <f t="array" ref="AH12">IFERROR(LOOKUP("яя",IF(--LEFTB($D12:$J12,10)&lt;=AH$10,IF(--RIGHTB($D12:$J12,10)&gt;=AH$10,{"К","К","О","Б","А","А","Р"},),)),"")</f>
        <v/>
      </c>
      <c r="AI12" s="52" t="str">
        <f t="array" ref="AI12">IFERROR(LOOKUP("яя",IF(--LEFTB($D12:$J12,10)&lt;=AI$10,IF(--RIGHTB($D12:$J12,10)&gt;=AI$10,{"К","К","О","Б","А","А","Р"},),)),"")</f>
        <v/>
      </c>
      <c r="AJ12" s="52" t="str">
        <f t="array" ref="AJ12">IFERROR(LOOKUP("яя",IF(--LEFTB($D12:$J12,10)&lt;=AJ$10,IF(--RIGHTB($D12:$J12,10)&gt;=AJ$10,{"К","К","О","Б","А","А","Р"},),)),"")</f>
        <v/>
      </c>
      <c r="AK12" s="52" t="str">
        <f t="array" ref="AK12">IFERROR(LOOKUP("яя",IF(--LEFTB($D12:$J12,10)&lt;=AK$10,IF(--RIGHTB($D12:$J12,10)&gt;=AK$10,{"К","К","О","Б","А","А","Р"},),)),"")</f>
        <v/>
      </c>
      <c r="AL12" s="52" t="str">
        <f t="array" ref="AL12">IFERROR(LOOKUP("яя",IF(--LEFTB($D12:$J12,10)&lt;=AL$10,IF(--RIGHTB($D12:$J12,10)&gt;=AL$10,{"К","К","О","Б","А","А","Р"},),)),"")</f>
        <v/>
      </c>
      <c r="AM12" s="52" t="str">
        <f t="array" ref="AM12">IFERROR(LOOKUP("яя",IF(--LEFTB($D12:$J12,10)&lt;=AM$10,IF(--RIGHTB($D12:$J12,10)&gt;=AM$10,{"К","К","О","Б","А","А","Р"},),)),"")</f>
        <v/>
      </c>
      <c r="AN12" s="52" t="str">
        <f t="array" ref="AN12">IFERROR(LOOKUP("яя",IF(--LEFTB($D12:$J12,10)&lt;=AN$10,IF(--RIGHTB($D12:$J12,10)&gt;=AN$10,{"К","К","О","Б","А","А","Р"},),)),"")</f>
        <v/>
      </c>
      <c r="AO12" s="52" t="str">
        <f t="array" ref="AO12">IFERROR(LOOKUP("яя",IF(--LEFTB($D12:$J12,10)&lt;=AO$10,IF(--RIGHTB($D12:$J12,10)&gt;=AO$10,{"К","К","О","Б","А","А","Р"},),)),"")</f>
        <v/>
      </c>
      <c r="AP12" s="52" t="str">
        <f t="array" ref="AP12">IFERROR(LOOKUP("яя",IF(--LEFTB($D12:$J12,10)&lt;=AP$10,IF(--RIGHTB($D12:$J12,10)&gt;=AP$10,{"К","К","О","Б","А","А","Р"},),)),"")</f>
        <v/>
      </c>
    </row>
    <row r="13" spans="1:42">
      <c r="A13" s="45">
        <f>финальный!A13</f>
        <v>3</v>
      </c>
      <c r="B13" s="46" t="str">
        <f>финальный!B13</f>
        <v>Армеева</v>
      </c>
      <c r="C13" s="52" t="s">
        <v>73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IFERROR(LOOKUP("яя",IF(--LEFTB($D13:$J13,10)&lt;=L$10,IF(--RIGHTB($D13:$J13,10)&gt;=L$10,{"К","К","О","Б","А","А","Р"},),)),"")</f>
        <v/>
      </c>
      <c r="M13" s="52" t="str">
        <f t="array" ref="M13">IFERROR(LOOKUP("яя",IF(--LEFTB($D13:$J13,10)&lt;=M$10,IF(--RIGHTB($D13:$J13,10)&gt;=M$10,{"К","К","О","Б","А","А","Р"},),)),"")</f>
        <v/>
      </c>
      <c r="N13" s="52" t="str">
        <f t="array" ref="N13">IFERROR(LOOKUP("яя",IF(--LEFTB($D13:$J13,10)&lt;=N$10,IF(--RIGHTB($D13:$J13,10)&gt;=N$10,{"К","К","О","Б","А","А","Р"},),)),"")</f>
        <v/>
      </c>
      <c r="O13" s="52" t="str">
        <f t="array" ref="O13">IFERROR(LOOKUP("яя",IF(--LEFTB($D13:$J13,10)&lt;=O$10,IF(--RIGHTB($D13:$J13,10)&gt;=O$10,{"К","К","О","Б","А","А","Р"},),)),"")</f>
        <v/>
      </c>
      <c r="P13" s="52" t="str">
        <f t="array" ref="P13">IFERROR(LOOKUP("яя",IF(--LEFTB($D13:$J13,10)&lt;=P$10,IF(--RIGHTB($D13:$J13,10)&gt;=P$10,{"К","К","О","Б","А","А","Р"},),)),"")</f>
        <v/>
      </c>
      <c r="Q13" s="52" t="str">
        <f t="array" ref="Q13">IFERROR(LOOKUP("яя",IF(--LEFTB($D13:$J13,10)&lt;=Q$10,IF(--RIGHTB($D13:$J13,10)&gt;=Q$10,{"К","К","О","Б","А","А","Р"},),)),"")</f>
        <v/>
      </c>
      <c r="R13" s="52" t="str">
        <f t="array" ref="R13">IFERROR(LOOKUP("яя",IF(--LEFTB($D13:$J13,10)&lt;=R$10,IF(--RIGHTB($D13:$J13,10)&gt;=R$10,{"К","К","О","Б","А","А","Р"},),)),"")</f>
        <v/>
      </c>
      <c r="S13" s="52" t="str">
        <f t="array" ref="S13">IFERROR(LOOKUP("яя",IF(--LEFTB($D13:$J13,10)&lt;=S$10,IF(--RIGHTB($D13:$J13,10)&gt;=S$10,{"К","К","О","Б","А","А","Р"},),)),"")</f>
        <v/>
      </c>
      <c r="T13" s="52" t="str">
        <f t="array" ref="T13">IFERROR(LOOKUP("яя",IF(--LEFTB($D13:$J13,10)&lt;=T$10,IF(--RIGHTB($D13:$J13,10)&gt;=T$10,{"К","К","О","Б","А","А","Р"},),)),"")</f>
        <v/>
      </c>
      <c r="U13" s="52" t="str">
        <f t="array" ref="U13">IFERROR(LOOKUP("яя",IF(--LEFTB($D13:$J13,10)&lt;=U$10,IF(--RIGHTB($D13:$J13,10)&gt;=U$10,{"К","К","О","Б","А","А","Р"},),)),"")</f>
        <v/>
      </c>
      <c r="V13" s="52" t="str">
        <f t="array" ref="V13">IFERROR(LOOKUP("яя",IF(--LEFTB($D13:$J13,10)&lt;=V$10,IF(--RIGHTB($D13:$J13,10)&gt;=V$10,{"К","К","О","Б","А","А","Р"},),)),"")</f>
        <v/>
      </c>
      <c r="W13" s="52" t="str">
        <f t="array" ref="W13">IFERROR(LOOKUP("яя",IF(--LEFTB($D13:$J13,10)&lt;=W$10,IF(--RIGHTB($D13:$J13,10)&gt;=W$10,{"К","К","О","Б","А","А","Р"},),)),"")</f>
        <v/>
      </c>
      <c r="X13" s="52" t="str">
        <f t="array" ref="X13">IFERROR(LOOKUP("яя",IF(--LEFTB($D13:$J13,10)&lt;=X$10,IF(--RIGHTB($D13:$J13,10)&gt;=X$10,{"К","К","О","Б","А","А","Р"},),)),"")</f>
        <v/>
      </c>
      <c r="Y13" s="52" t="str">
        <f t="array" ref="Y13">IFERROR(LOOKUP("яя",IF(--LEFTB($D13:$J13,10)&lt;=Y$10,IF(--RIGHTB($D13:$J13,10)&gt;=Y$10,{"К","К","О","Б","А","А","Р"},),)),"")</f>
        <v/>
      </c>
      <c r="Z13" s="52" t="str">
        <f t="array" ref="Z13">IFERROR(LOOKUP("яя",IF(--LEFTB($D13:$J13,10)&lt;=Z$10,IF(--RIGHTB($D13:$J13,10)&gt;=Z$10,{"К","К","О","Б","А","А","Р"},),)),"")</f>
        <v/>
      </c>
      <c r="AA13" s="52" t="str">
        <f t="array" ref="AA13">IFERROR(LOOKUP("яя",IF(--LEFTB($D13:$J13,10)&lt;=AA$10,IF(--RIGHTB($D13:$J13,10)&gt;=AA$10,{"К","К","О","Б","А","А","Р"},),)),"")</f>
        <v/>
      </c>
      <c r="AB13" s="52" t="str">
        <f t="array" ref="AB13">IFERROR(LOOKUP("яя",IF(--LEFTB($D13:$J13,10)&lt;=AB$10,IF(--RIGHTB($D13:$J13,10)&gt;=AB$10,{"К","К","О","Б","А","А","Р"},),)),"")</f>
        <v/>
      </c>
      <c r="AC13" s="52" t="str">
        <f t="array" ref="AC13">IFERROR(LOOKUP("яя",IF(--LEFTB($D13:$J13,10)&lt;=AC$10,IF(--RIGHTB($D13:$J13,10)&gt;=AC$10,{"К","К","О","Б","А","А","Р"},),)),"")</f>
        <v/>
      </c>
      <c r="AD13" s="52" t="str">
        <f t="array" ref="AD13">IFERROR(LOOKUP("яя",IF(--LEFTB($D13:$J13,10)&lt;=AD$10,IF(--RIGHTB($D13:$J13,10)&gt;=AD$10,{"К","К","О","Б","А","А","Р"},),)),"")</f>
        <v/>
      </c>
      <c r="AE13" s="52" t="str">
        <f t="array" ref="AE13">IFERROR(LOOKUP("яя",IF(--LEFTB($D13:$J13,10)&lt;=AE$10,IF(--RIGHTB($D13:$J13,10)&gt;=AE$10,{"К","К","О","Б","А","А","Р"},),)),"")</f>
        <v/>
      </c>
      <c r="AF13" s="52" t="str">
        <f t="array" ref="AF13">IFERROR(LOOKUP("яя",IF(--LEFTB($D13:$J13,10)&lt;=AF$10,IF(--RIGHTB($D13:$J13,10)&gt;=AF$10,{"К","К","О","Б","А","А","Р"},),)),"")</f>
        <v/>
      </c>
      <c r="AG13" s="52" t="str">
        <f t="array" ref="AG13">IFERROR(LOOKUP("яя",IF(--LEFTB($D13:$J13,10)&lt;=AG$10,IF(--RIGHTB($D13:$J13,10)&gt;=AG$10,{"К","К","О","Б","А","А","Р"},),)),"")</f>
        <v/>
      </c>
      <c r="AH13" s="52" t="str">
        <f t="array" ref="AH13">IFERROR(LOOKUP("яя",IF(--LEFTB($D13:$J13,10)&lt;=AH$10,IF(--RIGHTB($D13:$J13,10)&gt;=AH$10,{"К","К","О","Б","А","А","Р"},),)),"")</f>
        <v/>
      </c>
      <c r="AI13" s="52" t="str">
        <f t="array" ref="AI13">IFERROR(LOOKUP("яя",IF(--LEFTB($D13:$J13,10)&lt;=AI$10,IF(--RIGHTB($D13:$J13,10)&gt;=AI$10,{"К","К","О","Б","А","А","Р"},),)),"")</f>
        <v/>
      </c>
      <c r="AJ13" s="52" t="str">
        <f t="array" ref="AJ13">IFERROR(LOOKUP("яя",IF(--LEFTB($D13:$J13,10)&lt;=AJ$10,IF(--RIGHTB($D13:$J13,10)&gt;=AJ$10,{"К","К","О","Б","А","А","Р"},),)),"")</f>
        <v/>
      </c>
      <c r="AK13" s="52" t="str">
        <f t="array" ref="AK13">IFERROR(LOOKUP("яя",IF(--LEFTB($D13:$J13,10)&lt;=AK$10,IF(--RIGHTB($D13:$J13,10)&gt;=AK$10,{"К","К","О","Б","А","А","Р"},),)),"")</f>
        <v/>
      </c>
      <c r="AL13" s="52" t="str">
        <f t="array" ref="AL13">IFERROR(LOOKUP("яя",IF(--LEFTB($D13:$J13,10)&lt;=AL$10,IF(--RIGHTB($D13:$J13,10)&gt;=AL$10,{"К","К","О","Б","А","А","Р"},),)),"")</f>
        <v/>
      </c>
      <c r="AM13" s="52" t="str">
        <f t="array" ref="AM13">IFERROR(LOOKUP("яя",IF(--LEFTB($D13:$J13,10)&lt;=AM$10,IF(--RIGHTB($D13:$J13,10)&gt;=AM$10,{"К","К","О","Б","А","А","Р"},),)),"")</f>
        <v/>
      </c>
      <c r="AN13" s="52" t="str">
        <f t="array" ref="AN13">IFERROR(LOOKUP("яя",IF(--LEFTB($D13:$J13,10)&lt;=AN$10,IF(--RIGHTB($D13:$J13,10)&gt;=AN$10,{"К","К","О","Б","А","А","Р"},),)),"")</f>
        <v/>
      </c>
      <c r="AO13" s="52" t="str">
        <f t="array" ref="AO13">IFERROR(LOOKUP("яя",IF(--LEFTB($D13:$J13,10)&lt;=AO$10,IF(--RIGHTB($D13:$J13,10)&gt;=AO$10,{"К","К","О","Б","А","А","Р"},),)),"")</f>
        <v/>
      </c>
      <c r="AP13" s="52" t="str">
        <f t="array" ref="AP13">IFERROR(LOOKUP("яя",IF(--LEFTB($D13:$J13,10)&lt;=AP$10,IF(--RIGHTB($D13:$J13,10)&gt;=AP$10,{"К","К","О","Б","А","А","Р"},),)),"")</f>
        <v/>
      </c>
    </row>
    <row r="14" spans="1:42">
      <c r="A14" s="45">
        <f>финальный!A14</f>
        <v>4</v>
      </c>
      <c r="B14" s="46" t="str">
        <f>финальный!B14</f>
        <v>Егоров</v>
      </c>
      <c r="C14" s="52" t="s">
        <v>73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IFERROR(LOOKUP("яя",IF(--LEFTB($D14:$J14,10)&lt;=L$10,IF(--RIGHTB($D14:$J14,10)&gt;=L$10,{"К","К","О","Б","А","А","Р"},),)),"")</f>
        <v/>
      </c>
      <c r="M14" s="52" t="str">
        <f t="array" ref="M14">IFERROR(LOOKUP("яя",IF(--LEFTB($D14:$J14,10)&lt;=M$10,IF(--RIGHTB($D14:$J14,10)&gt;=M$10,{"К","К","О","Б","А","А","Р"},),)),"")</f>
        <v/>
      </c>
      <c r="N14" s="52" t="str">
        <f t="array" ref="N14">IFERROR(LOOKUP("яя",IF(--LEFTB($D14:$J14,10)&lt;=N$10,IF(--RIGHTB($D14:$J14,10)&gt;=N$10,{"К","К","О","Б","А","А","Р"},),)),"")</f>
        <v/>
      </c>
      <c r="O14" s="52" t="str">
        <f t="array" ref="O14">IFERROR(LOOKUP("яя",IF(--LEFTB($D14:$J14,10)&lt;=O$10,IF(--RIGHTB($D14:$J14,10)&gt;=O$10,{"К","К","О","Б","А","А","Р"},),)),"")</f>
        <v/>
      </c>
      <c r="P14" s="52" t="str">
        <f t="array" ref="P14">IFERROR(LOOKUP("яя",IF(--LEFTB($D14:$J14,10)&lt;=P$10,IF(--RIGHTB($D14:$J14,10)&gt;=P$10,{"К","К","О","Б","А","А","Р"},),)),"")</f>
        <v/>
      </c>
      <c r="Q14" s="52" t="str">
        <f t="array" ref="Q14">IFERROR(LOOKUP("яя",IF(--LEFTB($D14:$J14,10)&lt;=Q$10,IF(--RIGHTB($D14:$J14,10)&gt;=Q$10,{"К","К","О","Б","А","А","Р"},),)),"")</f>
        <v/>
      </c>
      <c r="R14" s="52" t="str">
        <f t="array" ref="R14">IFERROR(LOOKUP("яя",IF(--LEFTB($D14:$J14,10)&lt;=R$10,IF(--RIGHTB($D14:$J14,10)&gt;=R$10,{"К","К","О","Б","А","А","Р"},),)),"")</f>
        <v/>
      </c>
      <c r="S14" s="52" t="str">
        <f t="array" ref="S14">IFERROR(LOOKUP("яя",IF(--LEFTB($D14:$J14,10)&lt;=S$10,IF(--RIGHTB($D14:$J14,10)&gt;=S$10,{"К","К","О","Б","А","А","Р"},),)),"")</f>
        <v/>
      </c>
      <c r="T14" s="52" t="str">
        <f t="array" ref="T14">IFERROR(LOOKUP("яя",IF(--LEFTB($D14:$J14,10)&lt;=T$10,IF(--RIGHTB($D14:$J14,10)&gt;=T$10,{"К","К","О","Б","А","А","Р"},),)),"")</f>
        <v/>
      </c>
      <c r="U14" s="52" t="str">
        <f t="array" ref="U14">IFERROR(LOOKUP("яя",IF(--LEFTB($D14:$J14,10)&lt;=U$10,IF(--RIGHTB($D14:$J14,10)&gt;=U$10,{"К","К","О","Б","А","А","Р"},),)),"")</f>
        <v/>
      </c>
      <c r="V14" s="52" t="str">
        <f t="array" ref="V14">IFERROR(LOOKUP("яя",IF(--LEFTB($D14:$J14,10)&lt;=V$10,IF(--RIGHTB($D14:$J14,10)&gt;=V$10,{"К","К","О","Б","А","А","Р"},),)),"")</f>
        <v/>
      </c>
      <c r="W14" s="52" t="str">
        <f t="array" ref="W14">IFERROR(LOOKUP("яя",IF(--LEFTB($D14:$J14,10)&lt;=W$10,IF(--RIGHTB($D14:$J14,10)&gt;=W$10,{"К","К","О","Б","А","А","Р"},),)),"")</f>
        <v/>
      </c>
      <c r="X14" s="52" t="str">
        <f t="array" ref="X14">IFERROR(LOOKUP("яя",IF(--LEFTB($D14:$J14,10)&lt;=X$10,IF(--RIGHTB($D14:$J14,10)&gt;=X$10,{"К","К","О","Б","А","А","Р"},),)),"")</f>
        <v/>
      </c>
      <c r="Y14" s="52" t="str">
        <f t="array" ref="Y14">IFERROR(LOOKUP("яя",IF(--LEFTB($D14:$J14,10)&lt;=Y$10,IF(--RIGHTB($D14:$J14,10)&gt;=Y$10,{"К","К","О","Б","А","А","Р"},),)),"")</f>
        <v/>
      </c>
      <c r="Z14" s="52" t="str">
        <f t="array" ref="Z14">IFERROR(LOOKUP("яя",IF(--LEFTB($D14:$J14,10)&lt;=Z$10,IF(--RIGHTB($D14:$J14,10)&gt;=Z$10,{"К","К","О","Б","А","А","Р"},),)),"")</f>
        <v/>
      </c>
      <c r="AA14" s="52" t="str">
        <f t="array" ref="AA14">IFERROR(LOOKUP("яя",IF(--LEFTB($D14:$J14,10)&lt;=AA$10,IF(--RIGHTB($D14:$J14,10)&gt;=AA$10,{"К","К","О","Б","А","А","Р"},),)),"")</f>
        <v/>
      </c>
      <c r="AB14" s="52" t="str">
        <f t="array" ref="AB14">IFERROR(LOOKUP("яя",IF(--LEFTB($D14:$J14,10)&lt;=AB$10,IF(--RIGHTB($D14:$J14,10)&gt;=AB$10,{"К","К","О","Б","А","А","Р"},),)),"")</f>
        <v/>
      </c>
      <c r="AC14" s="52" t="str">
        <f t="array" ref="AC14">IFERROR(LOOKUP("яя",IF(--LEFTB($D14:$J14,10)&lt;=AC$10,IF(--RIGHTB($D14:$J14,10)&gt;=AC$10,{"К","К","О","Б","А","А","Р"},),)),"")</f>
        <v/>
      </c>
      <c r="AD14" s="52" t="str">
        <f t="array" ref="AD14">IFERROR(LOOKUP("яя",IF(--LEFTB($D14:$J14,10)&lt;=AD$10,IF(--RIGHTB($D14:$J14,10)&gt;=AD$10,{"К","К","О","Б","А","А","Р"},),)),"")</f>
        <v/>
      </c>
      <c r="AE14" s="52" t="str">
        <f t="array" ref="AE14">IFERROR(LOOKUP("яя",IF(--LEFTB($D14:$J14,10)&lt;=AE$10,IF(--RIGHTB($D14:$J14,10)&gt;=AE$10,{"К","К","О","Б","А","А","Р"},),)),"")</f>
        <v/>
      </c>
      <c r="AF14" s="52" t="str">
        <f t="array" ref="AF14">IFERROR(LOOKUP("яя",IF(--LEFTB($D14:$J14,10)&lt;=AF$10,IF(--RIGHTB($D14:$J14,10)&gt;=AF$10,{"К","К","О","Б","А","А","Р"},),)),"")</f>
        <v/>
      </c>
      <c r="AG14" s="52" t="str">
        <f t="array" ref="AG14">IFERROR(LOOKUP("яя",IF(--LEFTB($D14:$J14,10)&lt;=AG$10,IF(--RIGHTB($D14:$J14,10)&gt;=AG$10,{"К","К","О","Б","А","А","Р"},),)),"")</f>
        <v/>
      </c>
      <c r="AH14" s="52" t="str">
        <f t="array" ref="AH14">IFERROR(LOOKUP("яя",IF(--LEFTB($D14:$J14,10)&lt;=AH$10,IF(--RIGHTB($D14:$J14,10)&gt;=AH$10,{"К","К","О","Б","А","А","Р"},),)),"")</f>
        <v/>
      </c>
      <c r="AI14" s="52" t="str">
        <f t="array" ref="AI14">IFERROR(LOOKUP("яя",IF(--LEFTB($D14:$J14,10)&lt;=AI$10,IF(--RIGHTB($D14:$J14,10)&gt;=AI$10,{"К","К","О","Б","А","А","Р"},),)),"")</f>
        <v/>
      </c>
      <c r="AJ14" s="52" t="str">
        <f t="array" ref="AJ14">IFERROR(LOOKUP("яя",IF(--LEFTB($D14:$J14,10)&lt;=AJ$10,IF(--RIGHTB($D14:$J14,10)&gt;=AJ$10,{"К","К","О","Б","А","А","Р"},),)),"")</f>
        <v/>
      </c>
      <c r="AK14" s="52" t="str">
        <f t="array" ref="AK14">IFERROR(LOOKUP("яя",IF(--LEFTB($D14:$J14,10)&lt;=AK$10,IF(--RIGHTB($D14:$J14,10)&gt;=AK$10,{"К","К","О","Б","А","А","Р"},),)),"")</f>
        <v/>
      </c>
      <c r="AL14" s="52" t="str">
        <f t="array" ref="AL14">IFERROR(LOOKUP("яя",IF(--LEFTB($D14:$J14,10)&lt;=AL$10,IF(--RIGHTB($D14:$J14,10)&gt;=AL$10,{"К","К","О","Б","А","А","Р"},),)),"")</f>
        <v/>
      </c>
      <c r="AM14" s="52" t="str">
        <f t="array" ref="AM14">IFERROR(LOOKUP("яя",IF(--LEFTB($D14:$J14,10)&lt;=AM$10,IF(--RIGHTB($D14:$J14,10)&gt;=AM$10,{"К","К","О","Б","А","А","Р"},),)),"")</f>
        <v/>
      </c>
      <c r="AN14" s="52" t="str">
        <f t="array" ref="AN14">IFERROR(LOOKUP("яя",IF(--LEFTB($D14:$J14,10)&lt;=AN$10,IF(--RIGHTB($D14:$J14,10)&gt;=AN$10,{"К","К","О","Б","А","А","Р"},),)),"")</f>
        <v/>
      </c>
      <c r="AO14" s="52" t="str">
        <f t="array" ref="AO14">IFERROR(LOOKUP("яя",IF(--LEFTB($D14:$J14,10)&lt;=AO$10,IF(--RIGHTB($D14:$J14,10)&gt;=AO$10,{"К","К","О","Б","А","А","Р"},),)),"")</f>
        <v/>
      </c>
      <c r="AP14" s="52" t="str">
        <f t="array" ref="AP14">IFERROR(LOOKUP("яя",IF(--LEFTB($D14:$J14,10)&lt;=AP$10,IF(--RIGHTB($D14:$J14,10)&gt;=AP$10,{"К","К","О","Б","А","А","Р"},),)),"")</f>
        <v/>
      </c>
    </row>
    <row r="15" spans="1:4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92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IFERROR(LOOKUP("яя",IF(--LEFTB($D15:$J15,10)&lt;=L$10,IF(--RIGHTB($D15:$J15,10)&gt;=L$10,{"К","К","О","Б","А","А","Р"},),)),"")</f>
        <v>К</v>
      </c>
      <c r="M15" s="52" t="str">
        <f t="array" ref="M15">IFERROR(LOOKUP("яя",IF(--LEFTB($D15:$J15,10)&lt;=M$10,IF(--RIGHTB($D15:$J15,10)&gt;=M$10,{"К","К","О","Б","А","А","Р"},),)),"")</f>
        <v>К</v>
      </c>
      <c r="N15" s="52" t="str">
        <f t="array" ref="N15">IFERROR(LOOKUP("яя",IF(--LEFTB($D15:$J15,10)&lt;=N$10,IF(--RIGHTB($D15:$J15,10)&gt;=N$10,{"К","К","О","Б","А","А","Р"},),)),"")</f>
        <v>К</v>
      </c>
      <c r="O15" s="52" t="str">
        <f t="array" ref="O15">IFERROR(LOOKUP("яя",IF(--LEFTB($D15:$J15,10)&lt;=O$10,IF(--RIGHTB($D15:$J15,10)&gt;=O$10,{"К","К","О","Б","А","А","Р"},),)),"")</f>
        <v>К</v>
      </c>
      <c r="P15" s="52" t="str">
        <f t="array" ref="P15">IFERROR(LOOKUP("яя",IF(--LEFTB($D15:$J15,10)&lt;=P$10,IF(--RIGHTB($D15:$J15,10)&gt;=P$10,{"К","К","О","Б","А","А","Р"},),)),"")</f>
        <v>К</v>
      </c>
      <c r="Q15" s="52" t="str">
        <f t="array" ref="Q15">IFERROR(LOOKUP("яя",IF(--LEFTB($D15:$J15,10)&lt;=Q$10,IF(--RIGHTB($D15:$J15,10)&gt;=Q$10,{"К","К","О","Б","А","А","Р"},),)),"")</f>
        <v>К</v>
      </c>
      <c r="R15" s="52" t="str">
        <f t="array" ref="R15">IFERROR(LOOKUP("яя",IF(--LEFTB($D15:$J15,10)&lt;=R$10,IF(--RIGHTB($D15:$J15,10)&gt;=R$10,{"К","К","О","Б","А","А","Р"},),)),"")</f>
        <v>К</v>
      </c>
      <c r="S15" s="52" t="str">
        <f t="array" ref="S15">IFERROR(LOOKUP("яя",IF(--LEFTB($D15:$J15,10)&lt;=S$10,IF(--RIGHTB($D15:$J15,10)&gt;=S$10,{"К","К","О","Б","А","А","Р"},),)),"")</f>
        <v>К</v>
      </c>
      <c r="T15" s="52" t="str">
        <f t="array" ref="T15">IFERROR(LOOKUP("яя",IF(--LEFTB($D15:$J15,10)&lt;=T$10,IF(--RIGHTB($D15:$J15,10)&gt;=T$10,{"К","К","О","Б","А","А","Р"},),)),"")</f>
        <v>К</v>
      </c>
      <c r="U15" s="52" t="str">
        <f t="array" ref="U15">IFERROR(LOOKUP("яя",IF(--LEFTB($D15:$J15,10)&lt;=U$10,IF(--RIGHTB($D15:$J15,10)&gt;=U$10,{"К","К","О","Б","А","А","Р"},),)),"")</f>
        <v>К</v>
      </c>
      <c r="V15" s="52" t="str">
        <f t="array" ref="V15">IFERROR(LOOKUP("яя",IF(--LEFTB($D15:$J15,10)&lt;=V$10,IF(--RIGHTB($D15:$J15,10)&gt;=V$10,{"К","К","О","Б","А","А","Р"},),)),"")</f>
        <v>К</v>
      </c>
      <c r="W15" s="52" t="str">
        <f t="array" ref="W15">IFERROR(LOOKUP("яя",IF(--LEFTB($D15:$J15,10)&lt;=W$10,IF(--RIGHTB($D15:$J15,10)&gt;=W$10,{"К","К","О","Б","А","А","Р"},),)),"")</f>
        <v>К</v>
      </c>
      <c r="X15" s="52" t="str">
        <f t="array" ref="X15">IFERROR(LOOKUP("яя",IF(--LEFTB($D15:$J15,10)&lt;=X$10,IF(--RIGHTB($D15:$J15,10)&gt;=X$10,{"К","К","О","Б","А","А","Р"},),)),"")</f>
        <v>К</v>
      </c>
      <c r="Y15" s="52" t="str">
        <f t="array" ref="Y15">IFERROR(LOOKUP("яя",IF(--LEFTB($D15:$J15,10)&lt;=Y$10,IF(--RIGHTB($D15:$J15,10)&gt;=Y$10,{"К","К","О","Б","А","А","Р"},),)),"")</f>
        <v>К</v>
      </c>
      <c r="Z15" s="52" t="str">
        <f t="array" ref="Z15">IFERROR(LOOKUP("яя",IF(--LEFTB($D15:$J15,10)&lt;=Z$10,IF(--RIGHTB($D15:$J15,10)&gt;=Z$10,{"К","К","О","Б","А","А","Р"},),)),"")</f>
        <v>К</v>
      </c>
      <c r="AA15" s="52" t="str">
        <f t="array" ref="AA15">IFERROR(LOOKUP("яя",IF(--LEFTB($D15:$J15,10)&lt;=AA$10,IF(--RIGHTB($D15:$J15,10)&gt;=AA$10,{"К","К","О","Б","А","А","Р"},),)),"")</f>
        <v/>
      </c>
      <c r="AB15" s="52" t="str">
        <f t="array" ref="AB15">IFERROR(LOOKUP("яя",IF(--LEFTB($D15:$J15,10)&lt;=AB$10,IF(--RIGHTB($D15:$J15,10)&gt;=AB$10,{"К","К","О","Б","А","А","Р"},),)),"")</f>
        <v/>
      </c>
      <c r="AC15" s="52" t="str">
        <f t="array" ref="AC15">IFERROR(LOOKUP("яя",IF(--LEFTB($D15:$J15,10)&lt;=AC$10,IF(--RIGHTB($D15:$J15,10)&gt;=AC$10,{"К","К","О","Б","А","А","Р"},),)),"")</f>
        <v/>
      </c>
      <c r="AD15" s="52" t="str">
        <f t="array" ref="AD15">IFERROR(LOOKUP("яя",IF(--LEFTB($D15:$J15,10)&lt;=AD$10,IF(--RIGHTB($D15:$J15,10)&gt;=AD$10,{"К","К","О","Б","А","А","Р"},),)),"")</f>
        <v/>
      </c>
      <c r="AE15" s="52" t="str">
        <f t="array" ref="AE15">IFERROR(LOOKUP("яя",IF(--LEFTB($D15:$J15,10)&lt;=AE$10,IF(--RIGHTB($D15:$J15,10)&gt;=AE$10,{"К","К","О","Б","А","А","Р"},),)),"")</f>
        <v/>
      </c>
      <c r="AF15" s="52" t="str">
        <f t="array" ref="AF15">IFERROR(LOOKUP("яя",IF(--LEFTB($D15:$J15,10)&lt;=AF$10,IF(--RIGHTB($D15:$J15,10)&gt;=AF$10,{"К","К","О","Б","А","А","Р"},),)),"")</f>
        <v/>
      </c>
      <c r="AG15" s="52" t="str">
        <f t="array" ref="AG15">IFERROR(LOOKUP("яя",IF(--LEFTB($D15:$J15,10)&lt;=AG$10,IF(--RIGHTB($D15:$J15,10)&gt;=AG$10,{"К","К","О","Б","А","А","Р"},),)),"")</f>
        <v/>
      </c>
      <c r="AH15" s="52" t="str">
        <f t="array" ref="AH15">IFERROR(LOOKUP("яя",IF(--LEFTB($D15:$J15,10)&lt;=AH$10,IF(--RIGHTB($D15:$J15,10)&gt;=AH$10,{"К","К","О","Б","А","А","Р"},),)),"")</f>
        <v/>
      </c>
      <c r="AI15" s="52" t="str">
        <f t="array" ref="AI15">IFERROR(LOOKUP("яя",IF(--LEFTB($D15:$J15,10)&lt;=AI$10,IF(--RIGHTB($D15:$J15,10)&gt;=AI$10,{"К","К","О","Б","А","А","Р"},),)),"")</f>
        <v/>
      </c>
      <c r="AJ15" s="52" t="str">
        <f t="array" ref="AJ15">IFERROR(LOOKUP("яя",IF(--LEFTB($D15:$J15,10)&lt;=AJ$10,IF(--RIGHTB($D15:$J15,10)&gt;=AJ$10,{"К","К","О","Б","А","А","Р"},),)),"")</f>
        <v/>
      </c>
      <c r="AK15" s="52" t="str">
        <f t="array" ref="AK15">IFERROR(LOOKUP("яя",IF(--LEFTB($D15:$J15,10)&lt;=AK$10,IF(--RIGHTB($D15:$J15,10)&gt;=AK$10,{"К","К","О","Б","А","А","Р"},),)),"")</f>
        <v/>
      </c>
      <c r="AL15" s="52" t="str">
        <f t="array" ref="AL15">IFERROR(LOOKUP("яя",IF(--LEFTB($D15:$J15,10)&lt;=AL$10,IF(--RIGHTB($D15:$J15,10)&gt;=AL$10,{"К","К","О","Б","А","А","Р"},),)),"")</f>
        <v/>
      </c>
      <c r="AM15" s="52" t="str">
        <f t="array" ref="AM15">IFERROR(LOOKUP("яя",IF(--LEFTB($D15:$J15,10)&lt;=AM$10,IF(--RIGHTB($D15:$J15,10)&gt;=AM$10,{"К","К","О","Б","А","А","Р"},),)),"")</f>
        <v/>
      </c>
      <c r="AN15" s="52" t="str">
        <f t="array" ref="AN15">IFERROR(LOOKUP("яя",IF(--LEFTB($D15:$J15,10)&lt;=AN$10,IF(--RIGHTB($D15:$J15,10)&gt;=AN$10,{"К","К","О","Б","А","А","Р"},),)),"")</f>
        <v/>
      </c>
      <c r="AO15" s="52" t="str">
        <f t="array" ref="AO15">IFERROR(LOOKUP("яя",IF(--LEFTB($D15:$J15,10)&lt;=AO$10,IF(--RIGHTB($D15:$J15,10)&gt;=AO$10,{"К","К","О","Б","А","А","Р"},),)),"")</f>
        <v/>
      </c>
      <c r="AP15" s="52" t="str">
        <f t="array" ref="AP15">IFERROR(LOOKUP("яя",IF(--LEFTB($D15:$J15,10)&lt;=AP$10,IF(--RIGHTB($D15:$J15,10)&gt;=AP$10,{"К","К","О","Б","А","А","Р"},),)),"")</f>
        <v/>
      </c>
    </row>
    <row r="16" spans="1:42">
      <c r="A16" s="45">
        <f>финальный!A16</f>
        <v>6</v>
      </c>
      <c r="B16" s="46" t="str">
        <f>финальный!B16</f>
        <v>Сидоркина</v>
      </c>
      <c r="C16" s="52" t="s">
        <v>73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IFERROR(LOOKUP("яя",IF(--LEFTB($D16:$J16,10)&lt;=L$10,IF(--RIGHTB($D16:$J16,10)&gt;=L$10,{"К","К","О","Б","А","А","Р"},),)),"")</f>
        <v/>
      </c>
      <c r="M16" s="52" t="str">
        <f t="array" ref="M16">IFERROR(LOOKUP("яя",IF(--LEFTB($D16:$J16,10)&lt;=M$10,IF(--RIGHTB($D16:$J16,10)&gt;=M$10,{"К","К","О","Б","А","А","Р"},),)),"")</f>
        <v/>
      </c>
      <c r="N16" s="52" t="str">
        <f t="array" ref="N16">IFERROR(LOOKUP("яя",IF(--LEFTB($D16:$J16,10)&lt;=N$10,IF(--RIGHTB($D16:$J16,10)&gt;=N$10,{"К","К","О","Б","А","А","Р"},),)),"")</f>
        <v/>
      </c>
      <c r="O16" s="52" t="str">
        <f t="array" ref="O16">IFERROR(LOOKUP("яя",IF(--LEFTB($D16:$J16,10)&lt;=O$10,IF(--RIGHTB($D16:$J16,10)&gt;=O$10,{"К","К","О","Б","А","А","Р"},),)),"")</f>
        <v/>
      </c>
      <c r="P16" s="52" t="str">
        <f t="array" ref="P16">IFERROR(LOOKUP("яя",IF(--LEFTB($D16:$J16,10)&lt;=P$10,IF(--RIGHTB($D16:$J16,10)&gt;=P$10,{"К","К","О","Б","А","А","Р"},),)),"")</f>
        <v/>
      </c>
      <c r="Q16" s="52" t="str">
        <f t="array" ref="Q16">IFERROR(LOOKUP("яя",IF(--LEFTB($D16:$J16,10)&lt;=Q$10,IF(--RIGHTB($D16:$J16,10)&gt;=Q$10,{"К","К","О","Б","А","А","Р"},),)),"")</f>
        <v/>
      </c>
      <c r="R16" s="52" t="str">
        <f t="array" ref="R16">IFERROR(LOOKUP("яя",IF(--LEFTB($D16:$J16,10)&lt;=R$10,IF(--RIGHTB($D16:$J16,10)&gt;=R$10,{"К","К","О","Б","А","А","Р"},),)),"")</f>
        <v/>
      </c>
      <c r="S16" s="52" t="str">
        <f t="array" ref="S16">IFERROR(LOOKUP("яя",IF(--LEFTB($D16:$J16,10)&lt;=S$10,IF(--RIGHTB($D16:$J16,10)&gt;=S$10,{"К","К","О","Б","А","А","Р"},),)),"")</f>
        <v/>
      </c>
      <c r="T16" s="52" t="str">
        <f t="array" ref="T16">IFERROR(LOOKUP("яя",IF(--LEFTB($D16:$J16,10)&lt;=T$10,IF(--RIGHTB($D16:$J16,10)&gt;=T$10,{"К","К","О","Б","А","А","Р"},),)),"")</f>
        <v/>
      </c>
      <c r="U16" s="52" t="str">
        <f t="array" ref="U16">IFERROR(LOOKUP("яя",IF(--LEFTB($D16:$J16,10)&lt;=U$10,IF(--RIGHTB($D16:$J16,10)&gt;=U$10,{"К","К","О","Б","А","А","Р"},),)),"")</f>
        <v/>
      </c>
      <c r="V16" s="52" t="str">
        <f t="array" ref="V16">IFERROR(LOOKUP("яя",IF(--LEFTB($D16:$J16,10)&lt;=V$10,IF(--RIGHTB($D16:$J16,10)&gt;=V$10,{"К","К","О","Б","А","А","Р"},),)),"")</f>
        <v/>
      </c>
      <c r="W16" s="52" t="str">
        <f t="array" ref="W16">IFERROR(LOOKUP("яя",IF(--LEFTB($D16:$J16,10)&lt;=W$10,IF(--RIGHTB($D16:$J16,10)&gt;=W$10,{"К","К","О","Б","А","А","Р"},),)),"")</f>
        <v/>
      </c>
      <c r="X16" s="52" t="str">
        <f t="array" ref="X16">IFERROR(LOOKUP("яя",IF(--LEFTB($D16:$J16,10)&lt;=X$10,IF(--RIGHTB($D16:$J16,10)&gt;=X$10,{"К","К","О","Б","А","А","Р"},),)),"")</f>
        <v/>
      </c>
      <c r="Y16" s="52" t="str">
        <f t="array" ref="Y16">IFERROR(LOOKUP("яя",IF(--LEFTB($D16:$J16,10)&lt;=Y$10,IF(--RIGHTB($D16:$J16,10)&gt;=Y$10,{"К","К","О","Б","А","А","Р"},),)),"")</f>
        <v/>
      </c>
      <c r="Z16" s="52" t="str">
        <f t="array" ref="Z16">IFERROR(LOOKUP("яя",IF(--LEFTB($D16:$J16,10)&lt;=Z$10,IF(--RIGHTB($D16:$J16,10)&gt;=Z$10,{"К","К","О","Б","А","А","Р"},),)),"")</f>
        <v/>
      </c>
      <c r="AA16" s="52" t="str">
        <f t="array" ref="AA16">IFERROR(LOOKUP("яя",IF(--LEFTB($D16:$J16,10)&lt;=AA$10,IF(--RIGHTB($D16:$J16,10)&gt;=AA$10,{"К","К","О","Б","А","А","Р"},),)),"")</f>
        <v/>
      </c>
      <c r="AB16" s="52" t="str">
        <f t="array" ref="AB16">IFERROR(LOOKUP("яя",IF(--LEFTB($D16:$J16,10)&lt;=AB$10,IF(--RIGHTB($D16:$J16,10)&gt;=AB$10,{"К","К","О","Б","А","А","Р"},),)),"")</f>
        <v/>
      </c>
      <c r="AC16" s="52" t="str">
        <f t="array" ref="AC16">IFERROR(LOOKUP("яя",IF(--LEFTB($D16:$J16,10)&lt;=AC$10,IF(--RIGHTB($D16:$J16,10)&gt;=AC$10,{"К","К","О","Б","А","А","Р"},),)),"")</f>
        <v/>
      </c>
      <c r="AD16" s="52" t="str">
        <f t="array" ref="AD16">IFERROR(LOOKUP("яя",IF(--LEFTB($D16:$J16,10)&lt;=AD$10,IF(--RIGHTB($D16:$J16,10)&gt;=AD$10,{"К","К","О","Б","А","А","Р"},),)),"")</f>
        <v/>
      </c>
      <c r="AE16" s="52" t="str">
        <f t="array" ref="AE16">IFERROR(LOOKUP("яя",IF(--LEFTB($D16:$J16,10)&lt;=AE$10,IF(--RIGHTB($D16:$J16,10)&gt;=AE$10,{"К","К","О","Б","А","А","Р"},),)),"")</f>
        <v/>
      </c>
      <c r="AF16" s="52" t="str">
        <f t="array" ref="AF16">IFERROR(LOOKUP("яя",IF(--LEFTB($D16:$J16,10)&lt;=AF$10,IF(--RIGHTB($D16:$J16,10)&gt;=AF$10,{"К","К","О","Б","А","А","Р"},),)),"")</f>
        <v/>
      </c>
      <c r="AG16" s="52" t="str">
        <f t="array" ref="AG16">IFERROR(LOOKUP("яя",IF(--LEFTB($D16:$J16,10)&lt;=AG$10,IF(--RIGHTB($D16:$J16,10)&gt;=AG$10,{"К","К","О","Б","А","А","Р"},),)),"")</f>
        <v/>
      </c>
      <c r="AH16" s="52" t="str">
        <f t="array" ref="AH16">IFERROR(LOOKUP("яя",IF(--LEFTB($D16:$J16,10)&lt;=AH$10,IF(--RIGHTB($D16:$J16,10)&gt;=AH$10,{"К","К","О","Б","А","А","Р"},),)),"")</f>
        <v/>
      </c>
      <c r="AI16" s="52" t="str">
        <f t="array" ref="AI16">IFERROR(LOOKUP("яя",IF(--LEFTB($D16:$J16,10)&lt;=AI$10,IF(--RIGHTB($D16:$J16,10)&gt;=AI$10,{"К","К","О","Б","А","А","Р"},),)),"")</f>
        <v/>
      </c>
      <c r="AJ16" s="52" t="str">
        <f t="array" ref="AJ16">IFERROR(LOOKUP("яя",IF(--LEFTB($D16:$J16,10)&lt;=AJ$10,IF(--RIGHTB($D16:$J16,10)&gt;=AJ$10,{"К","К","О","Б","А","А","Р"},),)),"")</f>
        <v/>
      </c>
      <c r="AK16" s="52" t="str">
        <f t="array" ref="AK16">IFERROR(LOOKUP("яя",IF(--LEFTB($D16:$J16,10)&lt;=AK$10,IF(--RIGHTB($D16:$J16,10)&gt;=AK$10,{"К","К","О","Б","А","А","Р"},),)),"")</f>
        <v/>
      </c>
      <c r="AL16" s="52" t="str">
        <f t="array" ref="AL16">IFERROR(LOOKUP("яя",IF(--LEFTB($D16:$J16,10)&lt;=AL$10,IF(--RIGHTB($D16:$J16,10)&gt;=AL$10,{"К","К","О","Б","А","А","Р"},),)),"")</f>
        <v/>
      </c>
      <c r="AM16" s="52" t="str">
        <f t="array" ref="AM16">IFERROR(LOOKUP("яя",IF(--LEFTB($D16:$J16,10)&lt;=AM$10,IF(--RIGHTB($D16:$J16,10)&gt;=AM$10,{"К","К","О","Б","А","А","Р"},),)),"")</f>
        <v/>
      </c>
      <c r="AN16" s="52" t="str">
        <f t="array" ref="AN16">IFERROR(LOOKUP("яя",IF(--LEFTB($D16:$J16,10)&lt;=AN$10,IF(--RIGHTB($D16:$J16,10)&gt;=AN$10,{"К","К","О","Б","А","А","Р"},),)),"")</f>
        <v/>
      </c>
      <c r="AO16" s="52" t="str">
        <f t="array" ref="AO16">IFERROR(LOOKUP("яя",IF(--LEFTB($D16:$J16,10)&lt;=AO$10,IF(--RIGHTB($D16:$J16,10)&gt;=AO$10,{"К","К","О","Б","А","А","Р"},),)),"")</f>
        <v/>
      </c>
      <c r="AP16" s="52" t="str">
        <f t="array" ref="AP16">IFERROR(LOOKUP("яя",IF(--LEFTB($D16:$J16,10)&lt;=AP$10,IF(--RIGHTB($D16:$J16,10)&gt;=AP$10,{"К","К","О","Б","А","А","Р"},),)),"")</f>
        <v/>
      </c>
    </row>
    <row r="17" spans="1:42">
      <c r="A17" s="45">
        <f>финальный!A17</f>
        <v>7</v>
      </c>
      <c r="B17" s="46" t="str">
        <f>финальный!B17</f>
        <v>Михайло</v>
      </c>
      <c r="C17" s="52" t="s">
        <v>73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IFERROR(LOOKUP("яя",IF(--LEFTB($D17:$J17,10)&lt;=L$10,IF(--RIGHTB($D17:$J17,10)&gt;=L$10,{"К","К","О","Б","А","А","Р"},),)),"")</f>
        <v/>
      </c>
      <c r="M17" s="52" t="str">
        <f t="array" ref="M17">IFERROR(LOOKUP("яя",IF(--LEFTB($D17:$J17,10)&lt;=M$10,IF(--RIGHTB($D17:$J17,10)&gt;=M$10,{"К","К","О","Б","А","А","Р"},),)),"")</f>
        <v/>
      </c>
      <c r="N17" s="52" t="str">
        <f t="array" ref="N17">IFERROR(LOOKUP("яя",IF(--LEFTB($D17:$J17,10)&lt;=N$10,IF(--RIGHTB($D17:$J17,10)&gt;=N$10,{"К","К","О","Б","А","А","Р"},),)),"")</f>
        <v/>
      </c>
      <c r="O17" s="52" t="str">
        <f t="array" ref="O17">IFERROR(LOOKUP("яя",IF(--LEFTB($D17:$J17,10)&lt;=O$10,IF(--RIGHTB($D17:$J17,10)&gt;=O$10,{"К","К","О","Б","А","А","Р"},),)),"")</f>
        <v/>
      </c>
      <c r="P17" s="52" t="str">
        <f t="array" ref="P17">IFERROR(LOOKUP("яя",IF(--LEFTB($D17:$J17,10)&lt;=P$10,IF(--RIGHTB($D17:$J17,10)&gt;=P$10,{"К","К","О","Б","А","А","Р"},),)),"")</f>
        <v/>
      </c>
      <c r="Q17" s="52" t="str">
        <f t="array" ref="Q17">IFERROR(LOOKUP("яя",IF(--LEFTB($D17:$J17,10)&lt;=Q$10,IF(--RIGHTB($D17:$J17,10)&gt;=Q$10,{"К","К","О","Б","А","А","Р"},),)),"")</f>
        <v/>
      </c>
      <c r="R17" s="52" t="str">
        <f t="array" ref="R17">IFERROR(LOOKUP("яя",IF(--LEFTB($D17:$J17,10)&lt;=R$10,IF(--RIGHTB($D17:$J17,10)&gt;=R$10,{"К","К","О","Б","А","А","Р"},),)),"")</f>
        <v/>
      </c>
      <c r="S17" s="52" t="str">
        <f t="array" ref="S17">IFERROR(LOOKUP("яя",IF(--LEFTB($D17:$J17,10)&lt;=S$10,IF(--RIGHTB($D17:$J17,10)&gt;=S$10,{"К","К","О","Б","А","А","Р"},),)),"")</f>
        <v/>
      </c>
      <c r="T17" s="52" t="str">
        <f t="array" ref="T17">IFERROR(LOOKUP("яя",IF(--LEFTB($D17:$J17,10)&lt;=T$10,IF(--RIGHTB($D17:$J17,10)&gt;=T$10,{"К","К","О","Б","А","А","Р"},),)),"")</f>
        <v/>
      </c>
      <c r="U17" s="52" t="str">
        <f t="array" ref="U17">IFERROR(LOOKUP("яя",IF(--LEFTB($D17:$J17,10)&lt;=U$10,IF(--RIGHTB($D17:$J17,10)&gt;=U$10,{"К","К","О","Б","А","А","Р"},),)),"")</f>
        <v/>
      </c>
      <c r="V17" s="52" t="str">
        <f t="array" ref="V17">IFERROR(LOOKUP("яя",IF(--LEFTB($D17:$J17,10)&lt;=V$10,IF(--RIGHTB($D17:$J17,10)&gt;=V$10,{"К","К","О","Б","А","А","Р"},),)),"")</f>
        <v/>
      </c>
      <c r="W17" s="52" t="str">
        <f t="array" ref="W17">IFERROR(LOOKUP("яя",IF(--LEFTB($D17:$J17,10)&lt;=W$10,IF(--RIGHTB($D17:$J17,10)&gt;=W$10,{"К","К","О","Б","А","А","Р"},),)),"")</f>
        <v/>
      </c>
      <c r="X17" s="52" t="str">
        <f t="array" ref="X17">IFERROR(LOOKUP("яя",IF(--LEFTB($D17:$J17,10)&lt;=X$10,IF(--RIGHTB($D17:$J17,10)&gt;=X$10,{"К","К","О","Б","А","А","Р"},),)),"")</f>
        <v/>
      </c>
      <c r="Y17" s="52" t="str">
        <f t="array" ref="Y17">IFERROR(LOOKUP("яя",IF(--LEFTB($D17:$J17,10)&lt;=Y$10,IF(--RIGHTB($D17:$J17,10)&gt;=Y$10,{"К","К","О","Б","А","А","Р"},),)),"")</f>
        <v/>
      </c>
      <c r="Z17" s="52" t="str">
        <f t="array" ref="Z17">IFERROR(LOOKUP("яя",IF(--LEFTB($D17:$J17,10)&lt;=Z$10,IF(--RIGHTB($D17:$J17,10)&gt;=Z$10,{"К","К","О","Б","А","А","Р"},),)),"")</f>
        <v/>
      </c>
      <c r="AA17" s="52" t="str">
        <f t="array" ref="AA17">IFERROR(LOOKUP("яя",IF(--LEFTB($D17:$J17,10)&lt;=AA$10,IF(--RIGHTB($D17:$J17,10)&gt;=AA$10,{"К","К","О","Б","А","А","Р"},),)),"")</f>
        <v/>
      </c>
      <c r="AB17" s="52" t="str">
        <f t="array" ref="AB17">IFERROR(LOOKUP("яя",IF(--LEFTB($D17:$J17,10)&lt;=AB$10,IF(--RIGHTB($D17:$J17,10)&gt;=AB$10,{"К","К","О","Б","А","А","Р"},),)),"")</f>
        <v/>
      </c>
      <c r="AC17" s="52" t="str">
        <f t="array" ref="AC17">IFERROR(LOOKUP("яя",IF(--LEFTB($D17:$J17,10)&lt;=AC$10,IF(--RIGHTB($D17:$J17,10)&gt;=AC$10,{"К","К","О","Б","А","А","Р"},),)),"")</f>
        <v/>
      </c>
      <c r="AD17" s="52" t="str">
        <f t="array" ref="AD17">IFERROR(LOOKUP("яя",IF(--LEFTB($D17:$J17,10)&lt;=AD$10,IF(--RIGHTB($D17:$J17,10)&gt;=AD$10,{"К","К","О","Б","А","А","Р"},),)),"")</f>
        <v/>
      </c>
      <c r="AE17" s="52" t="str">
        <f t="array" ref="AE17">IFERROR(LOOKUP("яя",IF(--LEFTB($D17:$J17,10)&lt;=AE$10,IF(--RIGHTB($D17:$J17,10)&gt;=AE$10,{"К","К","О","Б","А","А","Р"},),)),"")</f>
        <v/>
      </c>
      <c r="AF17" s="52" t="str">
        <f t="array" ref="AF17">IFERROR(LOOKUP("яя",IF(--LEFTB($D17:$J17,10)&lt;=AF$10,IF(--RIGHTB($D17:$J17,10)&gt;=AF$10,{"К","К","О","Б","А","А","Р"},),)),"")</f>
        <v/>
      </c>
      <c r="AG17" s="52" t="str">
        <f t="array" ref="AG17">IFERROR(LOOKUP("яя",IF(--LEFTB($D17:$J17,10)&lt;=AG$10,IF(--RIGHTB($D17:$J17,10)&gt;=AG$10,{"К","К","О","Б","А","А","Р"},),)),"")</f>
        <v/>
      </c>
      <c r="AH17" s="52" t="str">
        <f t="array" ref="AH17">IFERROR(LOOKUP("яя",IF(--LEFTB($D17:$J17,10)&lt;=AH$10,IF(--RIGHTB($D17:$J17,10)&gt;=AH$10,{"К","К","О","Б","А","А","Р"},),)),"")</f>
        <v/>
      </c>
      <c r="AI17" s="52" t="str">
        <f t="array" ref="AI17">IFERROR(LOOKUP("яя",IF(--LEFTB($D17:$J17,10)&lt;=AI$10,IF(--RIGHTB($D17:$J17,10)&gt;=AI$10,{"К","К","О","Б","А","А","Р"},),)),"")</f>
        <v/>
      </c>
      <c r="AJ17" s="52" t="str">
        <f t="array" ref="AJ17">IFERROR(LOOKUP("яя",IF(--LEFTB($D17:$J17,10)&lt;=AJ$10,IF(--RIGHTB($D17:$J17,10)&gt;=AJ$10,{"К","К","О","Б","А","А","Р"},),)),"")</f>
        <v/>
      </c>
      <c r="AK17" s="52" t="str">
        <f t="array" ref="AK17">IFERROR(LOOKUP("яя",IF(--LEFTB($D17:$J17,10)&lt;=AK$10,IF(--RIGHTB($D17:$J17,10)&gt;=AK$10,{"К","К","О","Б","А","А","Р"},),)),"")</f>
        <v/>
      </c>
      <c r="AL17" s="52" t="str">
        <f t="array" ref="AL17">IFERROR(LOOKUP("яя",IF(--LEFTB($D17:$J17,10)&lt;=AL$10,IF(--RIGHTB($D17:$J17,10)&gt;=AL$10,{"К","К","О","Б","А","А","Р"},),)),"")</f>
        <v/>
      </c>
      <c r="AM17" s="52" t="str">
        <f t="array" ref="AM17">IFERROR(LOOKUP("яя",IF(--LEFTB($D17:$J17,10)&lt;=AM$10,IF(--RIGHTB($D17:$J17,10)&gt;=AM$10,{"К","К","О","Б","А","А","Р"},),)),"")</f>
        <v/>
      </c>
      <c r="AN17" s="52" t="str">
        <f t="array" ref="AN17">IFERROR(LOOKUP("яя",IF(--LEFTB($D17:$J17,10)&lt;=AN$10,IF(--RIGHTB($D17:$J17,10)&gt;=AN$10,{"К","К","О","Б","А","А","Р"},),)),"")</f>
        <v/>
      </c>
      <c r="AO17" s="52" t="str">
        <f t="array" ref="AO17">IFERROR(LOOKUP("яя",IF(--LEFTB($D17:$J17,10)&lt;=AO$10,IF(--RIGHTB($D17:$J17,10)&gt;=AO$10,{"К","К","О","Б","А","А","Р"},),)),"")</f>
        <v/>
      </c>
      <c r="AP17" s="52" t="str">
        <f t="array" ref="AP17">IFERROR(LOOKUP("яя",IF(--LEFTB($D17:$J17,10)&lt;=AP$10,IF(--RIGHTB($D17:$J17,10)&gt;=AP$10,{"К","К","О","Б","А","А","Р"},),)),"")</f>
        <v/>
      </c>
    </row>
    <row r="18" spans="1:42">
      <c r="A18" s="45">
        <f>финальный!A18</f>
        <v>8</v>
      </c>
      <c r="B18" s="46" t="str">
        <f>финальный!B18</f>
        <v>Пивоварова</v>
      </c>
      <c r="C18" s="52" t="s">
        <v>73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IFERROR(LOOKUP("яя",IF(--LEFTB($D18:$J18,10)&lt;=L$10,IF(--RIGHTB($D18:$J18,10)&gt;=L$10,{"К","К","О","Б","А","А","Р"},),)),"")</f>
        <v/>
      </c>
      <c r="M18" s="52" t="str">
        <f t="array" ref="M18">IFERROR(LOOKUP("яя",IF(--LEFTB($D18:$J18,10)&lt;=M$10,IF(--RIGHTB($D18:$J18,10)&gt;=M$10,{"К","К","О","Б","А","А","Р"},),)),"")</f>
        <v/>
      </c>
      <c r="N18" s="52" t="str">
        <f t="array" ref="N18">IFERROR(LOOKUP("яя",IF(--LEFTB($D18:$J18,10)&lt;=N$10,IF(--RIGHTB($D18:$J18,10)&gt;=N$10,{"К","К","О","Б","А","А","Р"},),)),"")</f>
        <v/>
      </c>
      <c r="O18" s="52" t="str">
        <f t="array" ref="O18">IFERROR(LOOKUP("яя",IF(--LEFTB($D18:$J18,10)&lt;=O$10,IF(--RIGHTB($D18:$J18,10)&gt;=O$10,{"К","К","О","Б","А","А","Р"},),)),"")</f>
        <v/>
      </c>
      <c r="P18" s="52" t="str">
        <f t="array" ref="P18">IFERROR(LOOKUP("яя",IF(--LEFTB($D18:$J18,10)&lt;=P$10,IF(--RIGHTB($D18:$J18,10)&gt;=P$10,{"К","К","О","Б","А","А","Р"},),)),"")</f>
        <v/>
      </c>
      <c r="Q18" s="52" t="str">
        <f t="array" ref="Q18">IFERROR(LOOKUP("яя",IF(--LEFTB($D18:$J18,10)&lt;=Q$10,IF(--RIGHTB($D18:$J18,10)&gt;=Q$10,{"К","К","О","Б","А","А","Р"},),)),"")</f>
        <v/>
      </c>
      <c r="R18" s="52" t="str">
        <f t="array" ref="R18">IFERROR(LOOKUP("яя",IF(--LEFTB($D18:$J18,10)&lt;=R$10,IF(--RIGHTB($D18:$J18,10)&gt;=R$10,{"К","К","О","Б","А","А","Р"},),)),"")</f>
        <v/>
      </c>
      <c r="S18" s="52" t="str">
        <f t="array" ref="S18">IFERROR(LOOKUP("яя",IF(--LEFTB($D18:$J18,10)&lt;=S$10,IF(--RIGHTB($D18:$J18,10)&gt;=S$10,{"К","К","О","Б","А","А","Р"},),)),"")</f>
        <v/>
      </c>
      <c r="T18" s="52" t="str">
        <f t="array" ref="T18">IFERROR(LOOKUP("яя",IF(--LEFTB($D18:$J18,10)&lt;=T$10,IF(--RIGHTB($D18:$J18,10)&gt;=T$10,{"К","К","О","Б","А","А","Р"},),)),"")</f>
        <v/>
      </c>
      <c r="U18" s="52" t="str">
        <f t="array" ref="U18">IFERROR(LOOKUP("яя",IF(--LEFTB($D18:$J18,10)&lt;=U$10,IF(--RIGHTB($D18:$J18,10)&gt;=U$10,{"К","К","О","Б","А","А","Р"},),)),"")</f>
        <v/>
      </c>
      <c r="V18" s="52" t="str">
        <f t="array" ref="V18">IFERROR(LOOKUP("яя",IF(--LEFTB($D18:$J18,10)&lt;=V$10,IF(--RIGHTB($D18:$J18,10)&gt;=V$10,{"К","К","О","Б","А","А","Р"},),)),"")</f>
        <v/>
      </c>
      <c r="W18" s="52" t="str">
        <f t="array" ref="W18">IFERROR(LOOKUP("яя",IF(--LEFTB($D18:$J18,10)&lt;=W$10,IF(--RIGHTB($D18:$J18,10)&gt;=W$10,{"К","К","О","Б","А","А","Р"},),)),"")</f>
        <v/>
      </c>
      <c r="X18" s="52" t="str">
        <f t="array" ref="X18">IFERROR(LOOKUP("яя",IF(--LEFTB($D18:$J18,10)&lt;=X$10,IF(--RIGHTB($D18:$J18,10)&gt;=X$10,{"К","К","О","Б","А","А","Р"},),)),"")</f>
        <v/>
      </c>
      <c r="Y18" s="52" t="str">
        <f t="array" ref="Y18">IFERROR(LOOKUP("яя",IF(--LEFTB($D18:$J18,10)&lt;=Y$10,IF(--RIGHTB($D18:$J18,10)&gt;=Y$10,{"К","К","О","Б","А","А","Р"},),)),"")</f>
        <v/>
      </c>
      <c r="Z18" s="52" t="str">
        <f t="array" ref="Z18">IFERROR(LOOKUP("яя",IF(--LEFTB($D18:$J18,10)&lt;=Z$10,IF(--RIGHTB($D18:$J18,10)&gt;=Z$10,{"К","К","О","Б","А","А","Р"},),)),"")</f>
        <v/>
      </c>
      <c r="AA18" s="52" t="str">
        <f t="array" ref="AA18">IFERROR(LOOKUP("яя",IF(--LEFTB($D18:$J18,10)&lt;=AA$10,IF(--RIGHTB($D18:$J18,10)&gt;=AA$10,{"К","К","О","Б","А","А","Р"},),)),"")</f>
        <v/>
      </c>
      <c r="AB18" s="52" t="str">
        <f t="array" ref="AB18">IFERROR(LOOKUP("яя",IF(--LEFTB($D18:$J18,10)&lt;=AB$10,IF(--RIGHTB($D18:$J18,10)&gt;=AB$10,{"К","К","О","Б","А","А","Р"},),)),"")</f>
        <v/>
      </c>
      <c r="AC18" s="52" t="str">
        <f t="array" ref="AC18">IFERROR(LOOKUP("яя",IF(--LEFTB($D18:$J18,10)&lt;=AC$10,IF(--RIGHTB($D18:$J18,10)&gt;=AC$10,{"К","К","О","Б","А","А","Р"},),)),"")</f>
        <v/>
      </c>
      <c r="AD18" s="52" t="str">
        <f t="array" ref="AD18">IFERROR(LOOKUP("яя",IF(--LEFTB($D18:$J18,10)&lt;=AD$10,IF(--RIGHTB($D18:$J18,10)&gt;=AD$10,{"К","К","О","Б","А","А","Р"},),)),"")</f>
        <v/>
      </c>
      <c r="AE18" s="52" t="str">
        <f t="array" ref="AE18">IFERROR(LOOKUP("яя",IF(--LEFTB($D18:$J18,10)&lt;=AE$10,IF(--RIGHTB($D18:$J18,10)&gt;=AE$10,{"К","К","О","Б","А","А","Р"},),)),"")</f>
        <v/>
      </c>
      <c r="AF18" s="52" t="str">
        <f t="array" ref="AF18">IFERROR(LOOKUP("яя",IF(--LEFTB($D18:$J18,10)&lt;=AF$10,IF(--RIGHTB($D18:$J18,10)&gt;=AF$10,{"К","К","О","Б","А","А","Р"},),)),"")</f>
        <v/>
      </c>
      <c r="AG18" s="52" t="str">
        <f t="array" ref="AG18">IFERROR(LOOKUP("яя",IF(--LEFTB($D18:$J18,10)&lt;=AG$10,IF(--RIGHTB($D18:$J18,10)&gt;=AG$10,{"К","К","О","Б","А","А","Р"},),)),"")</f>
        <v/>
      </c>
      <c r="AH18" s="52" t="str">
        <f t="array" ref="AH18">IFERROR(LOOKUP("яя",IF(--LEFTB($D18:$J18,10)&lt;=AH$10,IF(--RIGHTB($D18:$J18,10)&gt;=AH$10,{"К","К","О","Б","А","А","Р"},),)),"")</f>
        <v/>
      </c>
      <c r="AI18" s="52" t="str">
        <f t="array" ref="AI18">IFERROR(LOOKUP("яя",IF(--LEFTB($D18:$J18,10)&lt;=AI$10,IF(--RIGHTB($D18:$J18,10)&gt;=AI$10,{"К","К","О","Б","А","А","Р"},),)),"")</f>
        <v/>
      </c>
      <c r="AJ18" s="52" t="str">
        <f t="array" ref="AJ18">IFERROR(LOOKUP("яя",IF(--LEFTB($D18:$J18,10)&lt;=AJ$10,IF(--RIGHTB($D18:$J18,10)&gt;=AJ$10,{"К","К","О","Б","А","А","Р"},),)),"")</f>
        <v/>
      </c>
      <c r="AK18" s="52" t="str">
        <f t="array" ref="AK18">IFERROR(LOOKUP("яя",IF(--LEFTB($D18:$J18,10)&lt;=AK$10,IF(--RIGHTB($D18:$J18,10)&gt;=AK$10,{"К","К","О","Б","А","А","Р"},),)),"")</f>
        <v/>
      </c>
      <c r="AL18" s="52" t="str">
        <f t="array" ref="AL18">IFERROR(LOOKUP("яя",IF(--LEFTB($D18:$J18,10)&lt;=AL$10,IF(--RIGHTB($D18:$J18,10)&gt;=AL$10,{"К","К","О","Б","А","А","Р"},),)),"")</f>
        <v/>
      </c>
      <c r="AM18" s="52" t="str">
        <f t="array" ref="AM18">IFERROR(LOOKUP("яя",IF(--LEFTB($D18:$J18,10)&lt;=AM$10,IF(--RIGHTB($D18:$J18,10)&gt;=AM$10,{"К","К","О","Б","А","А","Р"},),)),"")</f>
        <v/>
      </c>
      <c r="AN18" s="52" t="str">
        <f t="array" ref="AN18">IFERROR(LOOKUP("яя",IF(--LEFTB($D18:$J18,10)&lt;=AN$10,IF(--RIGHTB($D18:$J18,10)&gt;=AN$10,{"К","К","О","Б","А","А","Р"},),)),"")</f>
        <v/>
      </c>
      <c r="AO18" s="52" t="str">
        <f t="array" ref="AO18">IFERROR(LOOKUP("яя",IF(--LEFTB($D18:$J18,10)&lt;=AO$10,IF(--RIGHTB($D18:$J18,10)&gt;=AO$10,{"К","К","О","Б","А","А","Р"},),)),"")</f>
        <v/>
      </c>
      <c r="AP18" s="52" t="str">
        <f t="array" ref="AP18">IFERROR(LOOKUP("яя",IF(--LEFTB($D18:$J18,10)&lt;=AP$10,IF(--RIGHTB($D18:$J18,10)&gt;=AP$10,{"К","К","О","Б","А","А","Р"},),)),"")</f>
        <v/>
      </c>
    </row>
    <row r="19" spans="1:42">
      <c r="A19" s="45">
        <f>финальный!A19</f>
        <v>9</v>
      </c>
      <c r="B19" s="46">
        <f>финальный!B19</f>
        <v>0</v>
      </c>
      <c r="C19" s="52" t="s">
        <v>73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IFERROR(LOOKUP("яя",IF(--LEFTB($D19:$J19,10)&lt;=L$10,IF(--RIGHTB($D19:$J19,10)&gt;=L$10,{"К","К","О","Б","А","А","Р"},),)),"")</f>
        <v/>
      </c>
      <c r="M19" s="52" t="str">
        <f t="array" ref="M19">IFERROR(LOOKUP("яя",IF(--LEFTB($D19:$J19,10)&lt;=M$10,IF(--RIGHTB($D19:$J19,10)&gt;=M$10,{"К","К","О","Б","А","А","Р"},),)),"")</f>
        <v/>
      </c>
      <c r="N19" s="52" t="str">
        <f t="array" ref="N19">IFERROR(LOOKUP("яя",IF(--LEFTB($D19:$J19,10)&lt;=N$10,IF(--RIGHTB($D19:$J19,10)&gt;=N$10,{"К","К","О","Б","А","А","Р"},),)),"")</f>
        <v/>
      </c>
      <c r="O19" s="52" t="str">
        <f t="array" ref="O19">IFERROR(LOOKUP("яя",IF(--LEFTB($D19:$J19,10)&lt;=O$10,IF(--RIGHTB($D19:$J19,10)&gt;=O$10,{"К","К","О","Б","А","А","Р"},),)),"")</f>
        <v/>
      </c>
      <c r="P19" s="52" t="str">
        <f t="array" ref="P19">IFERROR(LOOKUP("яя",IF(--LEFTB($D19:$J19,10)&lt;=P$10,IF(--RIGHTB($D19:$J19,10)&gt;=P$10,{"К","К","О","Б","А","А","Р"},),)),"")</f>
        <v/>
      </c>
      <c r="Q19" s="52" t="str">
        <f t="array" ref="Q19">IFERROR(LOOKUP("яя",IF(--LEFTB($D19:$J19,10)&lt;=Q$10,IF(--RIGHTB($D19:$J19,10)&gt;=Q$10,{"К","К","О","Б","А","А","Р"},),)),"")</f>
        <v/>
      </c>
      <c r="R19" s="52" t="str">
        <f t="array" ref="R19">IFERROR(LOOKUP("яя",IF(--LEFTB($D19:$J19,10)&lt;=R$10,IF(--RIGHTB($D19:$J19,10)&gt;=R$10,{"К","К","О","Б","А","А","Р"},),)),"")</f>
        <v/>
      </c>
      <c r="S19" s="52" t="str">
        <f t="array" ref="S19">IFERROR(LOOKUP("яя",IF(--LEFTB($D19:$J19,10)&lt;=S$10,IF(--RIGHTB($D19:$J19,10)&gt;=S$10,{"К","К","О","Б","А","А","Р"},),)),"")</f>
        <v/>
      </c>
      <c r="T19" s="52" t="str">
        <f t="array" ref="T19">IFERROR(LOOKUP("яя",IF(--LEFTB($D19:$J19,10)&lt;=T$10,IF(--RIGHTB($D19:$J19,10)&gt;=T$10,{"К","К","О","Б","А","А","Р"},),)),"")</f>
        <v/>
      </c>
      <c r="U19" s="52" t="str">
        <f t="array" ref="U19">IFERROR(LOOKUP("яя",IF(--LEFTB($D19:$J19,10)&lt;=U$10,IF(--RIGHTB($D19:$J19,10)&gt;=U$10,{"К","К","О","Б","А","А","Р"},),)),"")</f>
        <v/>
      </c>
      <c r="V19" s="52" t="str">
        <f t="array" ref="V19">IFERROR(LOOKUP("яя",IF(--LEFTB($D19:$J19,10)&lt;=V$10,IF(--RIGHTB($D19:$J19,10)&gt;=V$10,{"К","К","О","Б","А","А","Р"},),)),"")</f>
        <v/>
      </c>
      <c r="W19" s="52" t="str">
        <f t="array" ref="W19">IFERROR(LOOKUP("яя",IF(--LEFTB($D19:$J19,10)&lt;=W$10,IF(--RIGHTB($D19:$J19,10)&gt;=W$10,{"К","К","О","Б","А","А","Р"},),)),"")</f>
        <v/>
      </c>
      <c r="X19" s="52" t="str">
        <f t="array" ref="X19">IFERROR(LOOKUP("яя",IF(--LEFTB($D19:$J19,10)&lt;=X$10,IF(--RIGHTB($D19:$J19,10)&gt;=X$10,{"К","К","О","Б","А","А","Р"},),)),"")</f>
        <v/>
      </c>
      <c r="Y19" s="52" t="str">
        <f t="array" ref="Y19">IFERROR(LOOKUP("яя",IF(--LEFTB($D19:$J19,10)&lt;=Y$10,IF(--RIGHTB($D19:$J19,10)&gt;=Y$10,{"К","К","О","Б","А","А","Р"},),)),"")</f>
        <v/>
      </c>
      <c r="Z19" s="52" t="str">
        <f t="array" ref="Z19">IFERROR(LOOKUP("яя",IF(--LEFTB($D19:$J19,10)&lt;=Z$10,IF(--RIGHTB($D19:$J19,10)&gt;=Z$10,{"К","К","О","Б","А","А","Р"},),)),"")</f>
        <v/>
      </c>
      <c r="AA19" s="52" t="str">
        <f t="array" ref="AA19">IFERROR(LOOKUP("яя",IF(--LEFTB($D19:$J19,10)&lt;=AA$10,IF(--RIGHTB($D19:$J19,10)&gt;=AA$10,{"К","К","О","Б","А","А","Р"},),)),"")</f>
        <v/>
      </c>
      <c r="AB19" s="52" t="str">
        <f t="array" ref="AB19">IFERROR(LOOKUP("яя",IF(--LEFTB($D19:$J19,10)&lt;=AB$10,IF(--RIGHTB($D19:$J19,10)&gt;=AB$10,{"К","К","О","Б","А","А","Р"},),)),"")</f>
        <v/>
      </c>
      <c r="AC19" s="52" t="str">
        <f t="array" ref="AC19">IFERROR(LOOKUP("яя",IF(--LEFTB($D19:$J19,10)&lt;=AC$10,IF(--RIGHTB($D19:$J19,10)&gt;=AC$10,{"К","К","О","Б","А","А","Р"},),)),"")</f>
        <v/>
      </c>
      <c r="AD19" s="52" t="str">
        <f t="array" ref="AD19">IFERROR(LOOKUP("яя",IF(--LEFTB($D19:$J19,10)&lt;=AD$10,IF(--RIGHTB($D19:$J19,10)&gt;=AD$10,{"К","К","О","Б","А","А","Р"},),)),"")</f>
        <v/>
      </c>
      <c r="AE19" s="52" t="str">
        <f t="array" ref="AE19">IFERROR(LOOKUP("яя",IF(--LEFTB($D19:$J19,10)&lt;=AE$10,IF(--RIGHTB($D19:$J19,10)&gt;=AE$10,{"К","К","О","Б","А","А","Р"},),)),"")</f>
        <v/>
      </c>
      <c r="AF19" s="52" t="str">
        <f t="array" ref="AF19">IFERROR(LOOKUP("яя",IF(--LEFTB($D19:$J19,10)&lt;=AF$10,IF(--RIGHTB($D19:$J19,10)&gt;=AF$10,{"К","К","О","Б","А","А","Р"},),)),"")</f>
        <v/>
      </c>
      <c r="AG19" s="52" t="str">
        <f t="array" ref="AG19">IFERROR(LOOKUP("яя",IF(--LEFTB($D19:$J19,10)&lt;=AG$10,IF(--RIGHTB($D19:$J19,10)&gt;=AG$10,{"К","К","О","Б","А","А","Р"},),)),"")</f>
        <v/>
      </c>
      <c r="AH19" s="52" t="str">
        <f t="array" ref="AH19">IFERROR(LOOKUP("яя",IF(--LEFTB($D19:$J19,10)&lt;=AH$10,IF(--RIGHTB($D19:$J19,10)&gt;=AH$10,{"К","К","О","Б","А","А","Р"},),)),"")</f>
        <v/>
      </c>
      <c r="AI19" s="52" t="str">
        <f t="array" ref="AI19">IFERROR(LOOKUP("яя",IF(--LEFTB($D19:$J19,10)&lt;=AI$10,IF(--RIGHTB($D19:$J19,10)&gt;=AI$10,{"К","К","О","Б","А","А","Р"},),)),"")</f>
        <v/>
      </c>
      <c r="AJ19" s="52" t="str">
        <f t="array" ref="AJ19">IFERROR(LOOKUP("яя",IF(--LEFTB($D19:$J19,10)&lt;=AJ$10,IF(--RIGHTB($D19:$J19,10)&gt;=AJ$10,{"К","К","О","Б","А","А","Р"},),)),"")</f>
        <v/>
      </c>
      <c r="AK19" s="52" t="str">
        <f t="array" ref="AK19">IFERROR(LOOKUP("яя",IF(--LEFTB($D19:$J19,10)&lt;=AK$10,IF(--RIGHTB($D19:$J19,10)&gt;=AK$10,{"К","К","О","Б","А","А","Р"},),)),"")</f>
        <v/>
      </c>
      <c r="AL19" s="52" t="str">
        <f t="array" ref="AL19">IFERROR(LOOKUP("яя",IF(--LEFTB($D19:$J19,10)&lt;=AL$10,IF(--RIGHTB($D19:$J19,10)&gt;=AL$10,{"К","К","О","Б","А","А","Р"},),)),"")</f>
        <v/>
      </c>
      <c r="AM19" s="52" t="str">
        <f t="array" ref="AM19">IFERROR(LOOKUP("яя",IF(--LEFTB($D19:$J19,10)&lt;=AM$10,IF(--RIGHTB($D19:$J19,10)&gt;=AM$10,{"К","К","О","Б","А","А","Р"},),)),"")</f>
        <v/>
      </c>
      <c r="AN19" s="52" t="str">
        <f t="array" ref="AN19">IFERROR(LOOKUP("яя",IF(--LEFTB($D19:$J19,10)&lt;=AN$10,IF(--RIGHTB($D19:$J19,10)&gt;=AN$10,{"К","К","О","Б","А","А","Р"},),)),"")</f>
        <v/>
      </c>
      <c r="AO19" s="52" t="str">
        <f t="array" ref="AO19">IFERROR(LOOKUP("яя",IF(--LEFTB($D19:$J19,10)&lt;=AO$10,IF(--RIGHTB($D19:$J19,10)&gt;=AO$10,{"К","К","О","Б","А","А","Р"},),)),"")</f>
        <v/>
      </c>
      <c r="AP19" s="52" t="str">
        <f t="array" ref="AP19">IFERROR(LOOKUP("яя",IF(--LEFTB($D19:$J19,10)&lt;=AP$10,IF(--RIGHTB($D19:$J19,10)&gt;=AP$10,{"К","К","О","Б","А","А","Р"},),)),"")</f>
        <v/>
      </c>
    </row>
    <row r="20" spans="1:42">
      <c r="A20" s="45">
        <f>финальный!A20</f>
        <v>10</v>
      </c>
      <c r="B20" s="46">
        <f>финальный!B20</f>
        <v>0</v>
      </c>
      <c r="C20" s="52" t="s">
        <v>73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IFERROR(LOOKUP("яя",IF(--LEFTB($D20:$J20,10)&lt;=L$10,IF(--RIGHTB($D20:$J20,10)&gt;=L$10,{"К","К","О","Б","А","А","Р"},),)),"")</f>
        <v/>
      </c>
      <c r="M20" s="52" t="str">
        <f t="array" ref="M20">IFERROR(LOOKUP("яя",IF(--LEFTB($D20:$J20,10)&lt;=M$10,IF(--RIGHTB($D20:$J20,10)&gt;=M$10,{"К","К","О","Б","А","А","Р"},),)),"")</f>
        <v/>
      </c>
      <c r="N20" s="52" t="str">
        <f t="array" ref="N20">IFERROR(LOOKUP("яя",IF(--LEFTB($D20:$J20,10)&lt;=N$10,IF(--RIGHTB($D20:$J20,10)&gt;=N$10,{"К","К","О","Б","А","А","Р"},),)),"")</f>
        <v/>
      </c>
      <c r="O20" s="52" t="str">
        <f t="array" ref="O20">IFERROR(LOOKUP("яя",IF(--LEFTB($D20:$J20,10)&lt;=O$10,IF(--RIGHTB($D20:$J20,10)&gt;=O$10,{"К","К","О","Б","А","А","Р"},),)),"")</f>
        <v/>
      </c>
      <c r="P20" s="52" t="str">
        <f t="array" ref="P20">IFERROR(LOOKUP("яя",IF(--LEFTB($D20:$J20,10)&lt;=P$10,IF(--RIGHTB($D20:$J20,10)&gt;=P$10,{"К","К","О","Б","А","А","Р"},),)),"")</f>
        <v/>
      </c>
      <c r="Q20" s="52" t="str">
        <f t="array" ref="Q20">IFERROR(LOOKUP("яя",IF(--LEFTB($D20:$J20,10)&lt;=Q$10,IF(--RIGHTB($D20:$J20,10)&gt;=Q$10,{"К","К","О","Б","А","А","Р"},),)),"")</f>
        <v/>
      </c>
      <c r="R20" s="52" t="str">
        <f t="array" ref="R20">IFERROR(LOOKUP("яя",IF(--LEFTB($D20:$J20,10)&lt;=R$10,IF(--RIGHTB($D20:$J20,10)&gt;=R$10,{"К","К","О","Б","А","А","Р"},),)),"")</f>
        <v/>
      </c>
      <c r="S20" s="52" t="str">
        <f t="array" ref="S20">IFERROR(LOOKUP("яя",IF(--LEFTB($D20:$J20,10)&lt;=S$10,IF(--RIGHTB($D20:$J20,10)&gt;=S$10,{"К","К","О","Б","А","А","Р"},),)),"")</f>
        <v/>
      </c>
      <c r="T20" s="52" t="str">
        <f t="array" ref="T20">IFERROR(LOOKUP("яя",IF(--LEFTB($D20:$J20,10)&lt;=T$10,IF(--RIGHTB($D20:$J20,10)&gt;=T$10,{"К","К","О","Б","А","А","Р"},),)),"")</f>
        <v/>
      </c>
      <c r="U20" s="52" t="str">
        <f t="array" ref="U20">IFERROR(LOOKUP("яя",IF(--LEFTB($D20:$J20,10)&lt;=U$10,IF(--RIGHTB($D20:$J20,10)&gt;=U$10,{"К","К","О","Б","А","А","Р"},),)),"")</f>
        <v/>
      </c>
      <c r="V20" s="52" t="str">
        <f t="array" ref="V20">IFERROR(LOOKUP("яя",IF(--LEFTB($D20:$J20,10)&lt;=V$10,IF(--RIGHTB($D20:$J20,10)&gt;=V$10,{"К","К","О","Б","А","А","Р"},),)),"")</f>
        <v/>
      </c>
      <c r="W20" s="52" t="str">
        <f t="array" ref="W20">IFERROR(LOOKUP("яя",IF(--LEFTB($D20:$J20,10)&lt;=W$10,IF(--RIGHTB($D20:$J20,10)&gt;=W$10,{"К","К","О","Б","А","А","Р"},),)),"")</f>
        <v/>
      </c>
      <c r="X20" s="52" t="str">
        <f t="array" ref="X20">IFERROR(LOOKUP("яя",IF(--LEFTB($D20:$J20,10)&lt;=X$10,IF(--RIGHTB($D20:$J20,10)&gt;=X$10,{"К","К","О","Б","А","А","Р"},),)),"")</f>
        <v/>
      </c>
      <c r="Y20" s="52" t="str">
        <f t="array" ref="Y20">IFERROR(LOOKUP("яя",IF(--LEFTB($D20:$J20,10)&lt;=Y$10,IF(--RIGHTB($D20:$J20,10)&gt;=Y$10,{"К","К","О","Б","А","А","Р"},),)),"")</f>
        <v/>
      </c>
      <c r="Z20" s="52" t="str">
        <f t="array" ref="Z20">IFERROR(LOOKUP("яя",IF(--LEFTB($D20:$J20,10)&lt;=Z$10,IF(--RIGHTB($D20:$J20,10)&gt;=Z$10,{"К","К","О","Б","А","А","Р"},),)),"")</f>
        <v/>
      </c>
      <c r="AA20" s="52" t="str">
        <f t="array" ref="AA20">IFERROR(LOOKUP("яя",IF(--LEFTB($D20:$J20,10)&lt;=AA$10,IF(--RIGHTB($D20:$J20,10)&gt;=AA$10,{"К","К","О","Б","А","А","Р"},),)),"")</f>
        <v/>
      </c>
      <c r="AB20" s="52" t="str">
        <f t="array" ref="AB20">IFERROR(LOOKUP("яя",IF(--LEFTB($D20:$J20,10)&lt;=AB$10,IF(--RIGHTB($D20:$J20,10)&gt;=AB$10,{"К","К","О","Б","А","А","Р"},),)),"")</f>
        <v/>
      </c>
      <c r="AC20" s="52" t="str">
        <f t="array" ref="AC20">IFERROR(LOOKUP("яя",IF(--LEFTB($D20:$J20,10)&lt;=AC$10,IF(--RIGHTB($D20:$J20,10)&gt;=AC$10,{"К","К","О","Б","А","А","Р"},),)),"")</f>
        <v/>
      </c>
      <c r="AD20" s="52" t="str">
        <f t="array" ref="AD20">IFERROR(LOOKUP("яя",IF(--LEFTB($D20:$J20,10)&lt;=AD$10,IF(--RIGHTB($D20:$J20,10)&gt;=AD$10,{"К","К","О","Б","А","А","Р"},),)),"")</f>
        <v/>
      </c>
      <c r="AE20" s="52" t="str">
        <f t="array" ref="AE20">IFERROR(LOOKUP("яя",IF(--LEFTB($D20:$J20,10)&lt;=AE$10,IF(--RIGHTB($D20:$J20,10)&gt;=AE$10,{"К","К","О","Б","А","А","Р"},),)),"")</f>
        <v/>
      </c>
      <c r="AF20" s="52" t="str">
        <f t="array" ref="AF20">IFERROR(LOOKUP("яя",IF(--LEFTB($D20:$J20,10)&lt;=AF$10,IF(--RIGHTB($D20:$J20,10)&gt;=AF$10,{"К","К","О","Б","А","А","Р"},),)),"")</f>
        <v/>
      </c>
      <c r="AG20" s="52" t="str">
        <f t="array" ref="AG20">IFERROR(LOOKUP("яя",IF(--LEFTB($D20:$J20,10)&lt;=AG$10,IF(--RIGHTB($D20:$J20,10)&gt;=AG$10,{"К","К","О","Б","А","А","Р"},),)),"")</f>
        <v/>
      </c>
      <c r="AH20" s="52" t="str">
        <f t="array" ref="AH20">IFERROR(LOOKUP("яя",IF(--LEFTB($D20:$J20,10)&lt;=AH$10,IF(--RIGHTB($D20:$J20,10)&gt;=AH$10,{"К","К","О","Б","А","А","Р"},),)),"")</f>
        <v/>
      </c>
      <c r="AI20" s="52" t="str">
        <f t="array" ref="AI20">IFERROR(LOOKUP("яя",IF(--LEFTB($D20:$J20,10)&lt;=AI$10,IF(--RIGHTB($D20:$J20,10)&gt;=AI$10,{"К","К","О","Б","А","А","Р"},),)),"")</f>
        <v/>
      </c>
      <c r="AJ20" s="52" t="str">
        <f t="array" ref="AJ20">IFERROR(LOOKUP("яя",IF(--LEFTB($D20:$J20,10)&lt;=AJ$10,IF(--RIGHTB($D20:$J20,10)&gt;=AJ$10,{"К","К","О","Б","А","А","Р"},),)),"")</f>
        <v/>
      </c>
      <c r="AK20" s="52" t="str">
        <f t="array" ref="AK20">IFERROR(LOOKUP("яя",IF(--LEFTB($D20:$J20,10)&lt;=AK$10,IF(--RIGHTB($D20:$J20,10)&gt;=AK$10,{"К","К","О","Б","А","А","Р"},),)),"")</f>
        <v/>
      </c>
      <c r="AL20" s="52" t="str">
        <f t="array" ref="AL20">IFERROR(LOOKUP("яя",IF(--LEFTB($D20:$J20,10)&lt;=AL$10,IF(--RIGHTB($D20:$J20,10)&gt;=AL$10,{"К","К","О","Б","А","А","Р"},),)),"")</f>
        <v/>
      </c>
      <c r="AM20" s="52" t="str">
        <f t="array" ref="AM20">IFERROR(LOOKUP("яя",IF(--LEFTB($D20:$J20,10)&lt;=AM$10,IF(--RIGHTB($D20:$J20,10)&gt;=AM$10,{"К","К","О","Б","А","А","Р"},),)),"")</f>
        <v/>
      </c>
      <c r="AN20" s="52" t="str">
        <f t="array" ref="AN20">IFERROR(LOOKUP("яя",IF(--LEFTB($D20:$J20,10)&lt;=AN$10,IF(--RIGHTB($D20:$J20,10)&gt;=AN$10,{"К","К","О","Б","А","А","Р"},),)),"")</f>
        <v/>
      </c>
      <c r="AO20" s="52" t="str">
        <f t="array" ref="AO20">IFERROR(LOOKUP("яя",IF(--LEFTB($D20:$J20,10)&lt;=AO$10,IF(--RIGHTB($D20:$J20,10)&gt;=AO$10,{"К","К","О","Б","А","А","Р"},),)),"")</f>
        <v/>
      </c>
      <c r="AP20" s="52" t="str">
        <f t="array" ref="AP20">IFERROR(LOOKUP("яя",IF(--LEFTB($D20:$J20,10)&lt;=AP$10,IF(--RIGHTB($D20:$J20,10)&gt;=AP$10,{"К","К","О","Б","А","А","Р"},),)),"")</f>
        <v/>
      </c>
    </row>
    <row r="21" spans="1:42">
      <c r="A21" s="45">
        <f>финальный!A21</f>
        <v>11</v>
      </c>
      <c r="B21" s="46" t="str">
        <f>финальный!B21</f>
        <v>Молчанова</v>
      </c>
      <c r="C21" s="52" t="s">
        <v>73</v>
      </c>
      <c r="D21" s="50"/>
      <c r="E21" s="50"/>
      <c r="F21" s="50"/>
      <c r="G21" s="50" t="s">
        <v>93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IFERROR(LOOKUP("яя",IF(--LEFTB($D21:$J21,10)&lt;=L$10,IF(--RIGHTB($D21:$J21,10)&gt;=L$10,{"К","К","О","Б","А","А","Р"},),)),"")</f>
        <v>Б</v>
      </c>
      <c r="M21" s="52" t="str">
        <f t="array" ref="M21">IFERROR(LOOKUP("яя",IF(--LEFTB($D21:$J21,10)&lt;=M$10,IF(--RIGHTB($D21:$J21,10)&gt;=M$10,{"К","К","О","Б","А","А","Р"},),)),"")</f>
        <v>Б</v>
      </c>
      <c r="N21" s="52" t="str">
        <f t="array" ref="N21">IFERROR(LOOKUP("яя",IF(--LEFTB($D21:$J21,10)&lt;=N$10,IF(--RIGHTB($D21:$J21,10)&gt;=N$10,{"К","К","О","Б","А","А","Р"},),)),"")</f>
        <v>Б</v>
      </c>
      <c r="O21" s="52" t="str">
        <f t="array" ref="O21">IFERROR(LOOKUP("яя",IF(--LEFTB($D21:$J21,10)&lt;=O$10,IF(--RIGHTB($D21:$J21,10)&gt;=O$10,{"К","К","О","Б","А","А","Р"},),)),"")</f>
        <v>Б</v>
      </c>
      <c r="P21" s="52" t="str">
        <f t="array" ref="P21">IFERROR(LOOKUP("яя",IF(--LEFTB($D21:$J21,10)&lt;=P$10,IF(--RIGHTB($D21:$J21,10)&gt;=P$10,{"К","К","О","Б","А","А","Р"},),)),"")</f>
        <v>Б</v>
      </c>
      <c r="Q21" s="52" t="str">
        <f t="array" ref="Q21">IFERROR(LOOKUP("яя",IF(--LEFTB($D21:$J21,10)&lt;=Q$10,IF(--RIGHTB($D21:$J21,10)&gt;=Q$10,{"К","К","О","Б","А","А","Р"},),)),"")</f>
        <v>Б</v>
      </c>
      <c r="R21" s="52" t="str">
        <f t="array" ref="R21">IFERROR(LOOKUP("яя",IF(--LEFTB($D21:$J21,10)&lt;=R$10,IF(--RIGHTB($D21:$J21,10)&gt;=R$10,{"К","К","О","Б","А","А","Р"},),)),"")</f>
        <v>Б</v>
      </c>
      <c r="S21" s="52" t="str">
        <f t="array" ref="S21">IFERROR(LOOKUP("яя",IF(--LEFTB($D21:$J21,10)&lt;=S$10,IF(--RIGHTB($D21:$J21,10)&gt;=S$10,{"К","К","О","Б","А","А","Р"},),)),"")</f>
        <v>Б</v>
      </c>
      <c r="T21" s="52" t="str">
        <f t="array" ref="T21">IFERROR(LOOKUP("яя",IF(--LEFTB($D21:$J21,10)&lt;=T$10,IF(--RIGHTB($D21:$J21,10)&gt;=T$10,{"К","К","О","Б","А","А","Р"},),)),"")</f>
        <v/>
      </c>
      <c r="U21" s="52" t="str">
        <f t="array" ref="U21">IFERROR(LOOKUP("яя",IF(--LEFTB($D21:$J21,10)&lt;=U$10,IF(--RIGHTB($D21:$J21,10)&gt;=U$10,{"К","К","О","Б","А","А","Р"},),)),"")</f>
        <v/>
      </c>
      <c r="V21" s="52" t="str">
        <f t="array" ref="V21">IFERROR(LOOKUP("яя",IF(--LEFTB($D21:$J21,10)&lt;=V$10,IF(--RIGHTB($D21:$J21,10)&gt;=V$10,{"К","К","О","Б","А","А","Р"},),)),"")</f>
        <v/>
      </c>
      <c r="W21" s="52" t="str">
        <f t="array" ref="W21">IFERROR(LOOKUP("яя",IF(--LEFTB($D21:$J21,10)&lt;=W$10,IF(--RIGHTB($D21:$J21,10)&gt;=W$10,{"К","К","О","Б","А","А","Р"},),)),"")</f>
        <v/>
      </c>
      <c r="X21" s="52" t="str">
        <f t="array" ref="X21">IFERROR(LOOKUP("яя",IF(--LEFTB($D21:$J21,10)&lt;=X$10,IF(--RIGHTB($D21:$J21,10)&gt;=X$10,{"К","К","О","Б","А","А","Р"},),)),"")</f>
        <v/>
      </c>
      <c r="Y21" s="52" t="str">
        <f t="array" ref="Y21">IFERROR(LOOKUP("яя",IF(--LEFTB($D21:$J21,10)&lt;=Y$10,IF(--RIGHTB($D21:$J21,10)&gt;=Y$10,{"К","К","О","Б","А","А","Р"},),)),"")</f>
        <v/>
      </c>
      <c r="Z21" s="52" t="str">
        <f t="array" ref="Z21">IFERROR(LOOKUP("яя",IF(--LEFTB($D21:$J21,10)&lt;=Z$10,IF(--RIGHTB($D21:$J21,10)&gt;=Z$10,{"К","К","О","Б","А","А","Р"},),)),"")</f>
        <v/>
      </c>
      <c r="AA21" s="52" t="str">
        <f t="array" ref="AA21">IFERROR(LOOKUP("яя",IF(--LEFTB($D21:$J21,10)&lt;=AA$10,IF(--RIGHTB($D21:$J21,10)&gt;=AA$10,{"К","К","О","Б","А","А","Р"},),)),"")</f>
        <v/>
      </c>
      <c r="AB21" s="52" t="str">
        <f t="array" ref="AB21">IFERROR(LOOKUP("яя",IF(--LEFTB($D21:$J21,10)&lt;=AB$10,IF(--RIGHTB($D21:$J21,10)&gt;=AB$10,{"К","К","О","Б","А","А","Р"},),)),"")</f>
        <v/>
      </c>
      <c r="AC21" s="52" t="str">
        <f t="array" ref="AC21">IFERROR(LOOKUP("яя",IF(--LEFTB($D21:$J21,10)&lt;=AC$10,IF(--RIGHTB($D21:$J21,10)&gt;=AC$10,{"К","К","О","Б","А","А","Р"},),)),"")</f>
        <v/>
      </c>
      <c r="AD21" s="52" t="str">
        <f t="array" ref="AD21">IFERROR(LOOKUP("яя",IF(--LEFTB($D21:$J21,10)&lt;=AD$10,IF(--RIGHTB($D21:$J21,10)&gt;=AD$10,{"К","К","О","Б","А","А","Р"},),)),"")</f>
        <v/>
      </c>
      <c r="AE21" s="52" t="str">
        <f t="array" ref="AE21">IFERROR(LOOKUP("яя",IF(--LEFTB($D21:$J21,10)&lt;=AE$10,IF(--RIGHTB($D21:$J21,10)&gt;=AE$10,{"К","К","О","Б","А","А","Р"},),)),"")</f>
        <v/>
      </c>
      <c r="AF21" s="52" t="str">
        <f t="array" ref="AF21">IFERROR(LOOKUP("яя",IF(--LEFTB($D21:$J21,10)&lt;=AF$10,IF(--RIGHTB($D21:$J21,10)&gt;=AF$10,{"К","К","О","Б","А","А","Р"},),)),"")</f>
        <v/>
      </c>
      <c r="AG21" s="52" t="str">
        <f t="array" ref="AG21">IFERROR(LOOKUP("яя",IF(--LEFTB($D21:$J21,10)&lt;=AG$10,IF(--RIGHTB($D21:$J21,10)&gt;=AG$10,{"К","К","О","Б","А","А","Р"},),)),"")</f>
        <v/>
      </c>
      <c r="AH21" s="52" t="str">
        <f t="array" ref="AH21">IFERROR(LOOKUP("яя",IF(--LEFTB($D21:$J21,10)&lt;=AH$10,IF(--RIGHTB($D21:$J21,10)&gt;=AH$10,{"К","К","О","Б","А","А","Р"},),)),"")</f>
        <v/>
      </c>
      <c r="AI21" s="52" t="str">
        <f t="array" ref="AI21">IFERROR(LOOKUP("яя",IF(--LEFTB($D21:$J21,10)&lt;=AI$10,IF(--RIGHTB($D21:$J21,10)&gt;=AI$10,{"К","К","О","Б","А","А","Р"},),)),"")</f>
        <v/>
      </c>
      <c r="AJ21" s="52" t="str">
        <f t="array" ref="AJ21">IFERROR(LOOKUP("яя",IF(--LEFTB($D21:$J21,10)&lt;=AJ$10,IF(--RIGHTB($D21:$J21,10)&gt;=AJ$10,{"К","К","О","Б","А","А","Р"},),)),"")</f>
        <v/>
      </c>
      <c r="AK21" s="52" t="str">
        <f t="array" ref="AK21">IFERROR(LOOKUP("яя",IF(--LEFTB($D21:$J21,10)&lt;=AK$10,IF(--RIGHTB($D21:$J21,10)&gt;=AK$10,{"К","К","О","Б","А","А","Р"},),)),"")</f>
        <v/>
      </c>
      <c r="AL21" s="52" t="str">
        <f t="array" ref="AL21">IFERROR(LOOKUP("яя",IF(--LEFTB($D21:$J21,10)&lt;=AL$10,IF(--RIGHTB($D21:$J21,10)&gt;=AL$10,{"К","К","О","Б","А","А","Р"},),)),"")</f>
        <v/>
      </c>
      <c r="AM21" s="52" t="str">
        <f t="array" ref="AM21">IFERROR(LOOKUP("яя",IF(--LEFTB($D21:$J21,10)&lt;=AM$10,IF(--RIGHTB($D21:$J21,10)&gt;=AM$10,{"К","К","О","Б","А","А","Р"},),)),"")</f>
        <v/>
      </c>
      <c r="AN21" s="52" t="str">
        <f t="array" ref="AN21">IFERROR(LOOKUP("яя",IF(--LEFTB($D21:$J21,10)&lt;=AN$10,IF(--RIGHTB($D21:$J21,10)&gt;=AN$10,{"К","К","О","Б","А","А","Р"},),)),"")</f>
        <v/>
      </c>
      <c r="AO21" s="52" t="str">
        <f t="array" ref="AO21">IFERROR(LOOKUP("яя",IF(--LEFTB($D21:$J21,10)&lt;=AO$10,IF(--RIGHTB($D21:$J21,10)&gt;=AO$10,{"К","К","О","Б","А","А","Р"},),)),"")</f>
        <v/>
      </c>
      <c r="AP21" s="52" t="str">
        <f t="array" ref="AP21">IFERROR(LOOKUP("яя",IF(--LEFTB($D21:$J21,10)&lt;=AP$10,IF(--RIGHTB($D21:$J21,10)&gt;=AP$10,{"К","К","О","Б","А","А","Р"},),)),"")</f>
        <v/>
      </c>
    </row>
    <row r="22" spans="1:42">
      <c r="A22" s="45">
        <f>финальный!A22</f>
        <v>12</v>
      </c>
      <c r="B22" s="46">
        <f>финальный!B22</f>
        <v>0</v>
      </c>
      <c r="C22" s="52" t="s">
        <v>73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IFERROR(LOOKUP("яя",IF(--LEFTB($D22:$J22,10)&lt;=L$10,IF(--RIGHTB($D22:$J22,10)&gt;=L$10,{"К","К","О","Б","А","А","Р"},),)),"")</f>
        <v/>
      </c>
      <c r="M22" s="52" t="str">
        <f t="array" ref="M22">IFERROR(LOOKUP("яя",IF(--LEFTB($D22:$J22,10)&lt;=M$10,IF(--RIGHTB($D22:$J22,10)&gt;=M$10,{"К","К","О","Б","А","А","Р"},),)),"")</f>
        <v/>
      </c>
      <c r="N22" s="52" t="str">
        <f t="array" ref="N22">IFERROR(LOOKUP("яя",IF(--LEFTB($D22:$J22,10)&lt;=N$10,IF(--RIGHTB($D22:$J22,10)&gt;=N$10,{"К","К","О","Б","А","А","Р"},),)),"")</f>
        <v/>
      </c>
      <c r="O22" s="52" t="str">
        <f t="array" ref="O22">IFERROR(LOOKUP("яя",IF(--LEFTB($D22:$J22,10)&lt;=O$10,IF(--RIGHTB($D22:$J22,10)&gt;=O$10,{"К","К","О","Б","А","А","Р"},),)),"")</f>
        <v/>
      </c>
      <c r="P22" s="52" t="str">
        <f t="array" ref="P22">IFERROR(LOOKUP("яя",IF(--LEFTB($D22:$J22,10)&lt;=P$10,IF(--RIGHTB($D22:$J22,10)&gt;=P$10,{"К","К","О","Б","А","А","Р"},),)),"")</f>
        <v/>
      </c>
      <c r="Q22" s="52" t="str">
        <f t="array" ref="Q22">IFERROR(LOOKUP("яя",IF(--LEFTB($D22:$J22,10)&lt;=Q$10,IF(--RIGHTB($D22:$J22,10)&gt;=Q$10,{"К","К","О","Б","А","А","Р"},),)),"")</f>
        <v/>
      </c>
      <c r="R22" s="52" t="str">
        <f t="array" ref="R22">IFERROR(LOOKUP("яя",IF(--LEFTB($D22:$J22,10)&lt;=R$10,IF(--RIGHTB($D22:$J22,10)&gt;=R$10,{"К","К","О","Б","А","А","Р"},),)),"")</f>
        <v/>
      </c>
      <c r="S22" s="52" t="str">
        <f t="array" ref="S22">IFERROR(LOOKUP("яя",IF(--LEFTB($D22:$J22,10)&lt;=S$10,IF(--RIGHTB($D22:$J22,10)&gt;=S$10,{"К","К","О","Б","А","А","Р"},),)),"")</f>
        <v/>
      </c>
      <c r="T22" s="52" t="str">
        <f t="array" ref="T22">IFERROR(LOOKUP("яя",IF(--LEFTB($D22:$J22,10)&lt;=T$10,IF(--RIGHTB($D22:$J22,10)&gt;=T$10,{"К","К","О","Б","А","А","Р"},),)),"")</f>
        <v/>
      </c>
      <c r="U22" s="52" t="str">
        <f t="array" ref="U22">IFERROR(LOOKUP("яя",IF(--LEFTB($D22:$J22,10)&lt;=U$10,IF(--RIGHTB($D22:$J22,10)&gt;=U$10,{"К","К","О","Б","А","А","Р"},),)),"")</f>
        <v/>
      </c>
      <c r="V22" s="52" t="str">
        <f t="array" ref="V22">IFERROR(LOOKUP("яя",IF(--LEFTB($D22:$J22,10)&lt;=V$10,IF(--RIGHTB($D22:$J22,10)&gt;=V$10,{"К","К","О","Б","А","А","Р"},),)),"")</f>
        <v/>
      </c>
      <c r="W22" s="52" t="str">
        <f t="array" ref="W22">IFERROR(LOOKUP("яя",IF(--LEFTB($D22:$J22,10)&lt;=W$10,IF(--RIGHTB($D22:$J22,10)&gt;=W$10,{"К","К","О","Б","А","А","Р"},),)),"")</f>
        <v/>
      </c>
      <c r="X22" s="52" t="str">
        <f t="array" ref="X22">IFERROR(LOOKUP("яя",IF(--LEFTB($D22:$J22,10)&lt;=X$10,IF(--RIGHTB($D22:$J22,10)&gt;=X$10,{"К","К","О","Б","А","А","Р"},),)),"")</f>
        <v/>
      </c>
      <c r="Y22" s="52" t="str">
        <f t="array" ref="Y22">IFERROR(LOOKUP("яя",IF(--LEFTB($D22:$J22,10)&lt;=Y$10,IF(--RIGHTB($D22:$J22,10)&gt;=Y$10,{"К","К","О","Б","А","А","Р"},),)),"")</f>
        <v/>
      </c>
      <c r="Z22" s="52" t="str">
        <f t="array" ref="Z22">IFERROR(LOOKUP("яя",IF(--LEFTB($D22:$J22,10)&lt;=Z$10,IF(--RIGHTB($D22:$J22,10)&gt;=Z$10,{"К","К","О","Б","А","А","Р"},),)),"")</f>
        <v/>
      </c>
      <c r="AA22" s="52" t="str">
        <f t="array" ref="AA22">IFERROR(LOOKUP("яя",IF(--LEFTB($D22:$J22,10)&lt;=AA$10,IF(--RIGHTB($D22:$J22,10)&gt;=AA$10,{"К","К","О","Б","А","А","Р"},),)),"")</f>
        <v/>
      </c>
      <c r="AB22" s="52" t="str">
        <f t="array" ref="AB22">IFERROR(LOOKUP("яя",IF(--LEFTB($D22:$J22,10)&lt;=AB$10,IF(--RIGHTB($D22:$J22,10)&gt;=AB$10,{"К","К","О","Б","А","А","Р"},),)),"")</f>
        <v/>
      </c>
      <c r="AC22" s="52" t="str">
        <f t="array" ref="AC22">IFERROR(LOOKUP("яя",IF(--LEFTB($D22:$J22,10)&lt;=AC$10,IF(--RIGHTB($D22:$J22,10)&gt;=AC$10,{"К","К","О","Б","А","А","Р"},),)),"")</f>
        <v/>
      </c>
      <c r="AD22" s="52" t="str">
        <f t="array" ref="AD22">IFERROR(LOOKUP("яя",IF(--LEFTB($D22:$J22,10)&lt;=AD$10,IF(--RIGHTB($D22:$J22,10)&gt;=AD$10,{"К","К","О","Б","А","А","Р"},),)),"")</f>
        <v/>
      </c>
      <c r="AE22" s="52" t="str">
        <f t="array" ref="AE22">IFERROR(LOOKUP("яя",IF(--LEFTB($D22:$J22,10)&lt;=AE$10,IF(--RIGHTB($D22:$J22,10)&gt;=AE$10,{"К","К","О","Б","А","А","Р"},),)),"")</f>
        <v/>
      </c>
      <c r="AF22" s="52" t="str">
        <f t="array" ref="AF22">IFERROR(LOOKUP("яя",IF(--LEFTB($D22:$J22,10)&lt;=AF$10,IF(--RIGHTB($D22:$J22,10)&gt;=AF$10,{"К","К","О","Б","А","А","Р"},),)),"")</f>
        <v/>
      </c>
      <c r="AG22" s="52" t="str">
        <f t="array" ref="AG22">IFERROR(LOOKUP("яя",IF(--LEFTB($D22:$J22,10)&lt;=AG$10,IF(--RIGHTB($D22:$J22,10)&gt;=AG$10,{"К","К","О","Б","А","А","Р"},),)),"")</f>
        <v/>
      </c>
      <c r="AH22" s="52" t="str">
        <f t="array" ref="AH22">IFERROR(LOOKUP("яя",IF(--LEFTB($D22:$J22,10)&lt;=AH$10,IF(--RIGHTB($D22:$J22,10)&gt;=AH$10,{"К","К","О","Б","А","А","Р"},),)),"")</f>
        <v/>
      </c>
      <c r="AI22" s="52" t="str">
        <f t="array" ref="AI22">IFERROR(LOOKUP("яя",IF(--LEFTB($D22:$J22,10)&lt;=AI$10,IF(--RIGHTB($D22:$J22,10)&gt;=AI$10,{"К","К","О","Б","А","А","Р"},),)),"")</f>
        <v/>
      </c>
      <c r="AJ22" s="52" t="str">
        <f t="array" ref="AJ22">IFERROR(LOOKUP("яя",IF(--LEFTB($D22:$J22,10)&lt;=AJ$10,IF(--RIGHTB($D22:$J22,10)&gt;=AJ$10,{"К","К","О","Б","А","А","Р"},),)),"")</f>
        <v/>
      </c>
      <c r="AK22" s="52" t="str">
        <f t="array" ref="AK22">IFERROR(LOOKUP("яя",IF(--LEFTB($D22:$J22,10)&lt;=AK$10,IF(--RIGHTB($D22:$J22,10)&gt;=AK$10,{"К","К","О","Б","А","А","Р"},),)),"")</f>
        <v/>
      </c>
      <c r="AL22" s="52" t="str">
        <f t="array" ref="AL22">IFERROR(LOOKUP("яя",IF(--LEFTB($D22:$J22,10)&lt;=AL$10,IF(--RIGHTB($D22:$J22,10)&gt;=AL$10,{"К","К","О","Б","А","А","Р"},),)),"")</f>
        <v/>
      </c>
      <c r="AM22" s="52" t="str">
        <f t="array" ref="AM22">IFERROR(LOOKUP("яя",IF(--LEFTB($D22:$J22,10)&lt;=AM$10,IF(--RIGHTB($D22:$J22,10)&gt;=AM$10,{"К","К","О","Б","А","А","Р"},),)),"")</f>
        <v/>
      </c>
      <c r="AN22" s="52" t="str">
        <f t="array" ref="AN22">IFERROR(LOOKUP("яя",IF(--LEFTB($D22:$J22,10)&lt;=AN$10,IF(--RIGHTB($D22:$J22,10)&gt;=AN$10,{"К","К","О","Б","А","А","Р"},),)),"")</f>
        <v/>
      </c>
      <c r="AO22" s="52" t="str">
        <f t="array" ref="AO22">IFERROR(LOOKUP("яя",IF(--LEFTB($D22:$J22,10)&lt;=AO$10,IF(--RIGHTB($D22:$J22,10)&gt;=AO$10,{"К","К","О","Б","А","А","Р"},),)),"")</f>
        <v/>
      </c>
      <c r="AP22" s="52" t="str">
        <f t="array" ref="AP22">IFERROR(LOOKUP("яя",IF(--LEFTB($D22:$J22,10)&lt;=AP$10,IF(--RIGHTB($D22:$J22,10)&gt;=AP$10,{"К","К","О","Б","А","А","Р"},),)),"")</f>
        <v/>
      </c>
    </row>
    <row r="23" spans="1:4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IFERROR(LOOKUP("яя",IF(--LEFTB($D23:$J23,10)&lt;=L$10,IF(--RIGHTB($D23:$J23,10)&gt;=L$10,{"К","К","О","Б","А","А","Р"},),)),"")</f>
        <v/>
      </c>
      <c r="M23" s="52" t="str">
        <f t="array" ref="M23">IFERROR(LOOKUP("яя",IF(--LEFTB($D23:$J23,10)&lt;=M$10,IF(--RIGHTB($D23:$J23,10)&gt;=M$10,{"К","К","О","Б","А","А","Р"},),)),"")</f>
        <v/>
      </c>
      <c r="N23" s="52" t="str">
        <f t="array" ref="N23">IFERROR(LOOKUP("яя",IF(--LEFTB($D23:$J23,10)&lt;=N$10,IF(--RIGHTB($D23:$J23,10)&gt;=N$10,{"К","К","О","Б","А","А","Р"},),)),"")</f>
        <v/>
      </c>
      <c r="O23" s="52" t="str">
        <f t="array" ref="O23">IFERROR(LOOKUP("яя",IF(--LEFTB($D23:$J23,10)&lt;=O$10,IF(--RIGHTB($D23:$J23,10)&gt;=O$10,{"К","К","О","Б","А","А","Р"},),)),"")</f>
        <v/>
      </c>
      <c r="P23" s="52" t="str">
        <f t="array" ref="P23">IFERROR(LOOKUP("яя",IF(--LEFTB($D23:$J23,10)&lt;=P$10,IF(--RIGHTB($D23:$J23,10)&gt;=P$10,{"К","К","О","Б","А","А","Р"},),)),"")</f>
        <v/>
      </c>
      <c r="Q23" s="52" t="str">
        <f t="array" ref="Q23">IFERROR(LOOKUP("яя",IF(--LEFTB($D23:$J23,10)&lt;=Q$10,IF(--RIGHTB($D23:$J23,10)&gt;=Q$10,{"К","К","О","Б","А","А","Р"},),)),"")</f>
        <v/>
      </c>
      <c r="R23" s="52" t="str">
        <f t="array" ref="R23">IFERROR(LOOKUP("яя",IF(--LEFTB($D23:$J23,10)&lt;=R$10,IF(--RIGHTB($D23:$J23,10)&gt;=R$10,{"К","К","О","Б","А","А","Р"},),)),"")</f>
        <v/>
      </c>
      <c r="S23" s="52" t="str">
        <f t="array" ref="S23">IFERROR(LOOKUP("яя",IF(--LEFTB($D23:$J23,10)&lt;=S$10,IF(--RIGHTB($D23:$J23,10)&gt;=S$10,{"К","К","О","Б","А","А","Р"},),)),"")</f>
        <v/>
      </c>
      <c r="T23" s="52" t="str">
        <f t="array" ref="T23">IFERROR(LOOKUP("яя",IF(--LEFTB($D23:$J23,10)&lt;=T$10,IF(--RIGHTB($D23:$J23,10)&gt;=T$10,{"К","К","О","Б","А","А","Р"},),)),"")</f>
        <v/>
      </c>
      <c r="U23" s="52" t="str">
        <f t="array" ref="U23">IFERROR(LOOKUP("яя",IF(--LEFTB($D23:$J23,10)&lt;=U$10,IF(--RIGHTB($D23:$J23,10)&gt;=U$10,{"К","К","О","Б","А","А","Р"},),)),"")</f>
        <v/>
      </c>
      <c r="V23" s="52" t="str">
        <f t="array" ref="V23">IFERROR(LOOKUP("яя",IF(--LEFTB($D23:$J23,10)&lt;=V$10,IF(--RIGHTB($D23:$J23,10)&gt;=V$10,{"К","К","О","Б","А","А","Р"},),)),"")</f>
        <v/>
      </c>
      <c r="W23" s="52" t="str">
        <f t="array" ref="W23">IFERROR(LOOKUP("яя",IF(--LEFTB($D23:$J23,10)&lt;=W$10,IF(--RIGHTB($D23:$J23,10)&gt;=W$10,{"К","К","О","Б","А","А","Р"},),)),"")</f>
        <v/>
      </c>
      <c r="X23" s="52" t="str">
        <f t="array" ref="X23">IFERROR(LOOKUP("яя",IF(--LEFTB($D23:$J23,10)&lt;=X$10,IF(--RIGHTB($D23:$J23,10)&gt;=X$10,{"К","К","О","Б","А","А","Р"},),)),"")</f>
        <v/>
      </c>
      <c r="Y23" s="52" t="str">
        <f t="array" ref="Y23">IFERROR(LOOKUP("яя",IF(--LEFTB($D23:$J23,10)&lt;=Y$10,IF(--RIGHTB($D23:$J23,10)&gt;=Y$10,{"К","К","О","Б","А","А","Р"},),)),"")</f>
        <v/>
      </c>
      <c r="Z23" s="52" t="str">
        <f t="array" ref="Z23">IFERROR(LOOKUP("яя",IF(--LEFTB($D23:$J23,10)&lt;=Z$10,IF(--RIGHTB($D23:$J23,10)&gt;=Z$10,{"К","К","О","Б","А","А","Р"},),)),"")</f>
        <v/>
      </c>
      <c r="AA23" s="52" t="str">
        <f t="array" ref="AA23">IFERROR(LOOKUP("яя",IF(--LEFTB($D23:$J23,10)&lt;=AA$10,IF(--RIGHTB($D23:$J23,10)&gt;=AA$10,{"К","К","О","Б","А","А","Р"},),)),"")</f>
        <v/>
      </c>
      <c r="AB23" s="52" t="str">
        <f t="array" ref="AB23">IFERROR(LOOKUP("яя",IF(--LEFTB($D23:$J23,10)&lt;=AB$10,IF(--RIGHTB($D23:$J23,10)&gt;=AB$10,{"К","К","О","Б","А","А","Р"},),)),"")</f>
        <v/>
      </c>
      <c r="AC23" s="52" t="str">
        <f t="array" ref="AC23">IFERROR(LOOKUP("яя",IF(--LEFTB($D23:$J23,10)&lt;=AC$10,IF(--RIGHTB($D23:$J23,10)&gt;=AC$10,{"К","К","О","Б","А","А","Р"},),)),"")</f>
        <v/>
      </c>
      <c r="AD23" s="52" t="str">
        <f t="array" ref="AD23">IFERROR(LOOKUP("яя",IF(--LEFTB($D23:$J23,10)&lt;=AD$10,IF(--RIGHTB($D23:$J23,10)&gt;=AD$10,{"К","К","О","Б","А","А","Р"},),)),"")</f>
        <v/>
      </c>
      <c r="AE23" s="52" t="str">
        <f t="array" ref="AE23">IFERROR(LOOKUP("яя",IF(--LEFTB($D23:$J23,10)&lt;=AE$10,IF(--RIGHTB($D23:$J23,10)&gt;=AE$10,{"К","К","О","Б","А","А","Р"},),)),"")</f>
        <v/>
      </c>
      <c r="AF23" s="52" t="str">
        <f t="array" ref="AF23">IFERROR(LOOKUP("яя",IF(--LEFTB($D23:$J23,10)&lt;=AF$10,IF(--RIGHTB($D23:$J23,10)&gt;=AF$10,{"К","К","О","Б","А","А","Р"},),)),"")</f>
        <v/>
      </c>
      <c r="AG23" s="52" t="str">
        <f t="array" ref="AG23">IFERROR(LOOKUP("яя",IF(--LEFTB($D23:$J23,10)&lt;=AG$10,IF(--RIGHTB($D23:$J23,10)&gt;=AG$10,{"К","К","О","Б","А","А","Р"},),)),"")</f>
        <v/>
      </c>
      <c r="AH23" s="52" t="str">
        <f t="array" ref="AH23">IFERROR(LOOKUP("яя",IF(--LEFTB($D23:$J23,10)&lt;=AH$10,IF(--RIGHTB($D23:$J23,10)&gt;=AH$10,{"К","К","О","Б","А","А","Р"},),)),"")</f>
        <v/>
      </c>
      <c r="AI23" s="52" t="str">
        <f t="array" ref="AI23">IFERROR(LOOKUP("яя",IF(--LEFTB($D23:$J23,10)&lt;=AI$10,IF(--RIGHTB($D23:$J23,10)&gt;=AI$10,{"К","К","О","Б","А","А","Р"},),)),"")</f>
        <v/>
      </c>
      <c r="AJ23" s="52" t="str">
        <f t="array" ref="AJ23">IFERROR(LOOKUP("яя",IF(--LEFTB($D23:$J23,10)&lt;=AJ$10,IF(--RIGHTB($D23:$J23,10)&gt;=AJ$10,{"К","К","О","Б","А","А","Р"},),)),"")</f>
        <v/>
      </c>
      <c r="AK23" s="52" t="str">
        <f t="array" ref="AK23">IFERROR(LOOKUP("яя",IF(--LEFTB($D23:$J23,10)&lt;=AK$10,IF(--RIGHTB($D23:$J23,10)&gt;=AK$10,{"К","К","О","Б","А","А","Р"},),)),"")</f>
        <v/>
      </c>
      <c r="AL23" s="52" t="str">
        <f t="array" ref="AL23">IFERROR(LOOKUP("яя",IF(--LEFTB($D23:$J23,10)&lt;=AL$10,IF(--RIGHTB($D23:$J23,10)&gt;=AL$10,{"К","К","О","Б","А","А","Р"},),)),"")</f>
        <v/>
      </c>
      <c r="AM23" s="52" t="str">
        <f t="array" ref="AM23">IFERROR(LOOKUP("яя",IF(--LEFTB($D23:$J23,10)&lt;=AM$10,IF(--RIGHTB($D23:$J23,10)&gt;=AM$10,{"К","К","О","Б","А","А","Р"},),)),"")</f>
        <v/>
      </c>
      <c r="AN23" s="52" t="str">
        <f t="array" ref="AN23">IFERROR(LOOKUP("яя",IF(--LEFTB($D23:$J23,10)&lt;=AN$10,IF(--RIGHTB($D23:$J23,10)&gt;=AN$10,{"К","К","О","Б","А","А","Р"},),)),"")</f>
        <v/>
      </c>
      <c r="AO23" s="52" t="str">
        <f t="array" ref="AO23">IFERROR(LOOKUP("яя",IF(--LEFTB($D23:$J23,10)&lt;=AO$10,IF(--RIGHTB($D23:$J23,10)&gt;=AO$10,{"К","К","О","Б","А","А","Р"},),)),"")</f>
        <v/>
      </c>
      <c r="AP23" s="52" t="str">
        <f t="array" ref="AP23">IFERROR(LOOKUP("яя",IF(--LEFTB($D23:$J23,10)&lt;=AP$10,IF(--RIGHTB($D23:$J23,10)&gt;=AP$10,{"К","К","О","Б","А","А","Р"},),)),"")</f>
        <v/>
      </c>
    </row>
    <row r="24" spans="1:4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IFERROR(LOOKUP("яя",IF(--LEFTB($D24:$J24,10)&lt;=L$10,IF(--RIGHTB($D24:$J24,10)&gt;=L$10,{"К","К","О","Б","А","А","Р"},),)),"")</f>
        <v/>
      </c>
      <c r="M24" s="52" t="str">
        <f t="array" ref="M24">IFERROR(LOOKUP("яя",IF(--LEFTB($D24:$J24,10)&lt;=M$10,IF(--RIGHTB($D24:$J24,10)&gt;=M$10,{"К","К","О","Б","А","А","Р"},),)),"")</f>
        <v/>
      </c>
      <c r="N24" s="52" t="str">
        <f t="array" ref="N24">IFERROR(LOOKUP("яя",IF(--LEFTB($D24:$J24,10)&lt;=N$10,IF(--RIGHTB($D24:$J24,10)&gt;=N$10,{"К","К","О","Б","А","А","Р"},),)),"")</f>
        <v/>
      </c>
      <c r="O24" s="52" t="str">
        <f t="array" ref="O24">IFERROR(LOOKUP("яя",IF(--LEFTB($D24:$J24,10)&lt;=O$10,IF(--RIGHTB($D24:$J24,10)&gt;=O$10,{"К","К","О","Б","А","А","Р"},),)),"")</f>
        <v/>
      </c>
      <c r="P24" s="52" t="str">
        <f t="array" ref="P24">IFERROR(LOOKUP("яя",IF(--LEFTB($D24:$J24,10)&lt;=P$10,IF(--RIGHTB($D24:$J24,10)&gt;=P$10,{"К","К","О","Б","А","А","Р"},),)),"")</f>
        <v/>
      </c>
      <c r="Q24" s="52" t="str">
        <f t="array" ref="Q24">IFERROR(LOOKUP("яя",IF(--LEFTB($D24:$J24,10)&lt;=Q$10,IF(--RIGHTB($D24:$J24,10)&gt;=Q$10,{"К","К","О","Б","А","А","Р"},),)),"")</f>
        <v/>
      </c>
      <c r="R24" s="52" t="str">
        <f t="array" ref="R24">IFERROR(LOOKUP("яя",IF(--LEFTB($D24:$J24,10)&lt;=R$10,IF(--RIGHTB($D24:$J24,10)&gt;=R$10,{"К","К","О","Б","А","А","Р"},),)),"")</f>
        <v/>
      </c>
      <c r="S24" s="52" t="str">
        <f t="array" ref="S24">IFERROR(LOOKUP("яя",IF(--LEFTB($D24:$J24,10)&lt;=S$10,IF(--RIGHTB($D24:$J24,10)&gt;=S$10,{"К","К","О","Б","А","А","Р"},),)),"")</f>
        <v/>
      </c>
      <c r="T24" s="52" t="str">
        <f t="array" ref="T24">IFERROR(LOOKUP("яя",IF(--LEFTB($D24:$J24,10)&lt;=T$10,IF(--RIGHTB($D24:$J24,10)&gt;=T$10,{"К","К","О","Б","А","А","Р"},),)),"")</f>
        <v/>
      </c>
      <c r="U24" s="52" t="str">
        <f t="array" ref="U24">IFERROR(LOOKUP("яя",IF(--LEFTB($D24:$J24,10)&lt;=U$10,IF(--RIGHTB($D24:$J24,10)&gt;=U$10,{"К","К","О","Б","А","А","Р"},),)),"")</f>
        <v/>
      </c>
      <c r="V24" s="52" t="str">
        <f t="array" ref="V24">IFERROR(LOOKUP("яя",IF(--LEFTB($D24:$J24,10)&lt;=V$10,IF(--RIGHTB($D24:$J24,10)&gt;=V$10,{"К","К","О","Б","А","А","Р"},),)),"")</f>
        <v/>
      </c>
      <c r="W24" s="52" t="str">
        <f t="array" ref="W24">IFERROR(LOOKUP("яя",IF(--LEFTB($D24:$J24,10)&lt;=W$10,IF(--RIGHTB($D24:$J24,10)&gt;=W$10,{"К","К","О","Б","А","А","Р"},),)),"")</f>
        <v/>
      </c>
      <c r="X24" s="52" t="str">
        <f t="array" ref="X24">IFERROR(LOOKUP("яя",IF(--LEFTB($D24:$J24,10)&lt;=X$10,IF(--RIGHTB($D24:$J24,10)&gt;=X$10,{"К","К","О","Б","А","А","Р"},),)),"")</f>
        <v/>
      </c>
      <c r="Y24" s="52" t="str">
        <f t="array" ref="Y24">IFERROR(LOOKUP("яя",IF(--LEFTB($D24:$J24,10)&lt;=Y$10,IF(--RIGHTB($D24:$J24,10)&gt;=Y$10,{"К","К","О","Б","А","А","Р"},),)),"")</f>
        <v/>
      </c>
      <c r="Z24" s="52" t="str">
        <f t="array" ref="Z24">IFERROR(LOOKUP("яя",IF(--LEFTB($D24:$J24,10)&lt;=Z$10,IF(--RIGHTB($D24:$J24,10)&gt;=Z$10,{"К","К","О","Б","А","А","Р"},),)),"")</f>
        <v/>
      </c>
      <c r="AA24" s="52" t="str">
        <f t="array" ref="AA24">IFERROR(LOOKUP("яя",IF(--LEFTB($D24:$J24,10)&lt;=AA$10,IF(--RIGHTB($D24:$J24,10)&gt;=AA$10,{"К","К","О","Б","А","А","Р"},),)),"")</f>
        <v/>
      </c>
      <c r="AB24" s="52" t="str">
        <f t="array" ref="AB24">IFERROR(LOOKUP("яя",IF(--LEFTB($D24:$J24,10)&lt;=AB$10,IF(--RIGHTB($D24:$J24,10)&gt;=AB$10,{"К","К","О","Б","А","А","Р"},),)),"")</f>
        <v/>
      </c>
      <c r="AC24" s="52" t="str">
        <f t="array" ref="AC24">IFERROR(LOOKUP("яя",IF(--LEFTB($D24:$J24,10)&lt;=AC$10,IF(--RIGHTB($D24:$J24,10)&gt;=AC$10,{"К","К","О","Б","А","А","Р"},),)),"")</f>
        <v/>
      </c>
      <c r="AD24" s="52" t="str">
        <f t="array" ref="AD24">IFERROR(LOOKUP("яя",IF(--LEFTB($D24:$J24,10)&lt;=AD$10,IF(--RIGHTB($D24:$J24,10)&gt;=AD$10,{"К","К","О","Б","А","А","Р"},),)),"")</f>
        <v/>
      </c>
      <c r="AE24" s="52" t="str">
        <f t="array" ref="AE24">IFERROR(LOOKUP("яя",IF(--LEFTB($D24:$J24,10)&lt;=AE$10,IF(--RIGHTB($D24:$J24,10)&gt;=AE$10,{"К","К","О","Б","А","А","Р"},),)),"")</f>
        <v/>
      </c>
      <c r="AF24" s="52" t="str">
        <f t="array" ref="AF24">IFERROR(LOOKUP("яя",IF(--LEFTB($D24:$J24,10)&lt;=AF$10,IF(--RIGHTB($D24:$J24,10)&gt;=AF$10,{"К","К","О","Б","А","А","Р"},),)),"")</f>
        <v/>
      </c>
      <c r="AG24" s="52" t="str">
        <f t="array" ref="AG24">IFERROR(LOOKUP("яя",IF(--LEFTB($D24:$J24,10)&lt;=AG$10,IF(--RIGHTB($D24:$J24,10)&gt;=AG$10,{"К","К","О","Б","А","А","Р"},),)),"")</f>
        <v/>
      </c>
      <c r="AH24" s="52" t="str">
        <f t="array" ref="AH24">IFERROR(LOOKUP("яя",IF(--LEFTB($D24:$J24,10)&lt;=AH$10,IF(--RIGHTB($D24:$J24,10)&gt;=AH$10,{"К","К","О","Б","А","А","Р"},),)),"")</f>
        <v/>
      </c>
      <c r="AI24" s="52" t="str">
        <f t="array" ref="AI24">IFERROR(LOOKUP("яя",IF(--LEFTB($D24:$J24,10)&lt;=AI$10,IF(--RIGHTB($D24:$J24,10)&gt;=AI$10,{"К","К","О","Б","А","А","Р"},),)),"")</f>
        <v/>
      </c>
      <c r="AJ24" s="52" t="str">
        <f t="array" ref="AJ24">IFERROR(LOOKUP("яя",IF(--LEFTB($D24:$J24,10)&lt;=AJ$10,IF(--RIGHTB($D24:$J24,10)&gt;=AJ$10,{"К","К","О","Б","А","А","Р"},),)),"")</f>
        <v/>
      </c>
      <c r="AK24" s="52" t="str">
        <f t="array" ref="AK24">IFERROR(LOOKUP("яя",IF(--LEFTB($D24:$J24,10)&lt;=AK$10,IF(--RIGHTB($D24:$J24,10)&gt;=AK$10,{"К","К","О","Б","А","А","Р"},),)),"")</f>
        <v/>
      </c>
      <c r="AL24" s="52" t="str">
        <f t="array" ref="AL24">IFERROR(LOOKUP("яя",IF(--LEFTB($D24:$J24,10)&lt;=AL$10,IF(--RIGHTB($D24:$J24,10)&gt;=AL$10,{"К","К","О","Б","А","А","Р"},),)),"")</f>
        <v/>
      </c>
      <c r="AM24" s="52" t="str">
        <f t="array" ref="AM24">IFERROR(LOOKUP("яя",IF(--LEFTB($D24:$J24,10)&lt;=AM$10,IF(--RIGHTB($D24:$J24,10)&gt;=AM$10,{"К","К","О","Б","А","А","Р"},),)),"")</f>
        <v/>
      </c>
      <c r="AN24" s="52" t="str">
        <f t="array" ref="AN24">IFERROR(LOOKUP("яя",IF(--LEFTB($D24:$J24,10)&lt;=AN$10,IF(--RIGHTB($D24:$J24,10)&gt;=AN$10,{"К","К","О","Б","А","А","Р"},),)),"")</f>
        <v/>
      </c>
      <c r="AO24" s="52" t="str">
        <f t="array" ref="AO24">IFERROR(LOOKUP("яя",IF(--LEFTB($D24:$J24,10)&lt;=AO$10,IF(--RIGHTB($D24:$J24,10)&gt;=AO$10,{"К","К","О","Б","А","А","Р"},),)),"")</f>
        <v/>
      </c>
      <c r="AP24" s="52" t="str">
        <f t="array" ref="AP24">IFERROR(LOOKUP("яя",IF(--LEFTB($D24:$J24,10)&lt;=AP$10,IF(--RIGHTB($D24:$J24,10)&gt;=AP$10,{"К","К","О","Б","А","А","Р"},),)),"")</f>
        <v/>
      </c>
    </row>
    <row r="25" spans="1:4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IFERROR(LOOKUP("яя",IF(--LEFTB($D25:$J25,10)&lt;=L$10,IF(--RIGHTB($D25:$J25,10)&gt;=L$10,{"К","К","О","Б","А","А","Р"},),)),"")</f>
        <v/>
      </c>
      <c r="M25" s="52" t="str">
        <f t="array" ref="M25">IFERROR(LOOKUP("яя",IF(--LEFTB($D25:$J25,10)&lt;=M$10,IF(--RIGHTB($D25:$J25,10)&gt;=M$10,{"К","К","О","Б","А","А","Р"},),)),"")</f>
        <v/>
      </c>
      <c r="N25" s="52" t="str">
        <f t="array" ref="N25">IFERROR(LOOKUP("яя",IF(--LEFTB($D25:$J25,10)&lt;=N$10,IF(--RIGHTB($D25:$J25,10)&gt;=N$10,{"К","К","О","Б","А","А","Р"},),)),"")</f>
        <v/>
      </c>
      <c r="O25" s="52" t="str">
        <f t="array" ref="O25">IFERROR(LOOKUP("яя",IF(--LEFTB($D25:$J25,10)&lt;=O$10,IF(--RIGHTB($D25:$J25,10)&gt;=O$10,{"К","К","О","Б","А","А","Р"},),)),"")</f>
        <v/>
      </c>
      <c r="P25" s="52" t="str">
        <f t="array" ref="P25">IFERROR(LOOKUP("яя",IF(--LEFTB($D25:$J25,10)&lt;=P$10,IF(--RIGHTB($D25:$J25,10)&gt;=P$10,{"К","К","О","Б","А","А","Р"},),)),"")</f>
        <v/>
      </c>
      <c r="Q25" s="52" t="str">
        <f t="array" ref="Q25">IFERROR(LOOKUP("яя",IF(--LEFTB($D25:$J25,10)&lt;=Q$10,IF(--RIGHTB($D25:$J25,10)&gt;=Q$10,{"К","К","О","Б","А","А","Р"},),)),"")</f>
        <v/>
      </c>
      <c r="R25" s="52" t="str">
        <f t="array" ref="R25">IFERROR(LOOKUP("яя",IF(--LEFTB($D25:$J25,10)&lt;=R$10,IF(--RIGHTB($D25:$J25,10)&gt;=R$10,{"К","К","О","Б","А","А","Р"},),)),"")</f>
        <v/>
      </c>
      <c r="S25" s="52" t="str">
        <f t="array" ref="S25">IFERROR(LOOKUP("яя",IF(--LEFTB($D25:$J25,10)&lt;=S$10,IF(--RIGHTB($D25:$J25,10)&gt;=S$10,{"К","К","О","Б","А","А","Р"},),)),"")</f>
        <v/>
      </c>
      <c r="T25" s="52" t="str">
        <f t="array" ref="T25">IFERROR(LOOKUP("яя",IF(--LEFTB($D25:$J25,10)&lt;=T$10,IF(--RIGHTB($D25:$J25,10)&gt;=T$10,{"К","К","О","Б","А","А","Р"},),)),"")</f>
        <v/>
      </c>
      <c r="U25" s="52" t="str">
        <f t="array" ref="U25">IFERROR(LOOKUP("яя",IF(--LEFTB($D25:$J25,10)&lt;=U$10,IF(--RIGHTB($D25:$J25,10)&gt;=U$10,{"К","К","О","Б","А","А","Р"},),)),"")</f>
        <v/>
      </c>
      <c r="V25" s="52" t="str">
        <f t="array" ref="V25">IFERROR(LOOKUP("яя",IF(--LEFTB($D25:$J25,10)&lt;=V$10,IF(--RIGHTB($D25:$J25,10)&gt;=V$10,{"К","К","О","Б","А","А","Р"},),)),"")</f>
        <v/>
      </c>
      <c r="W25" s="52" t="str">
        <f t="array" ref="W25">IFERROR(LOOKUP("яя",IF(--LEFTB($D25:$J25,10)&lt;=W$10,IF(--RIGHTB($D25:$J25,10)&gt;=W$10,{"К","К","О","Б","А","А","Р"},),)),"")</f>
        <v/>
      </c>
      <c r="X25" s="52" t="str">
        <f t="array" ref="X25">IFERROR(LOOKUP("яя",IF(--LEFTB($D25:$J25,10)&lt;=X$10,IF(--RIGHTB($D25:$J25,10)&gt;=X$10,{"К","К","О","Б","А","А","Р"},),)),"")</f>
        <v/>
      </c>
      <c r="Y25" s="52" t="str">
        <f t="array" ref="Y25">IFERROR(LOOKUP("яя",IF(--LEFTB($D25:$J25,10)&lt;=Y$10,IF(--RIGHTB($D25:$J25,10)&gt;=Y$10,{"К","К","О","Б","А","А","Р"},),)),"")</f>
        <v/>
      </c>
      <c r="Z25" s="52" t="str">
        <f t="array" ref="Z25">IFERROR(LOOKUP("яя",IF(--LEFTB($D25:$J25,10)&lt;=Z$10,IF(--RIGHTB($D25:$J25,10)&gt;=Z$10,{"К","К","О","Б","А","А","Р"},),)),"")</f>
        <v/>
      </c>
      <c r="AA25" s="52" t="str">
        <f t="array" ref="AA25">IFERROR(LOOKUP("яя",IF(--LEFTB($D25:$J25,10)&lt;=AA$10,IF(--RIGHTB($D25:$J25,10)&gt;=AA$10,{"К","К","О","Б","А","А","Р"},),)),"")</f>
        <v/>
      </c>
      <c r="AB25" s="52" t="str">
        <f t="array" ref="AB25">IFERROR(LOOKUP("яя",IF(--LEFTB($D25:$J25,10)&lt;=AB$10,IF(--RIGHTB($D25:$J25,10)&gt;=AB$10,{"К","К","О","Б","А","А","Р"},),)),"")</f>
        <v/>
      </c>
      <c r="AC25" s="52" t="str">
        <f t="array" ref="AC25">IFERROR(LOOKUP("яя",IF(--LEFTB($D25:$J25,10)&lt;=AC$10,IF(--RIGHTB($D25:$J25,10)&gt;=AC$10,{"К","К","О","Б","А","А","Р"},),)),"")</f>
        <v/>
      </c>
      <c r="AD25" s="52" t="str">
        <f t="array" ref="AD25">IFERROR(LOOKUP("яя",IF(--LEFTB($D25:$J25,10)&lt;=AD$10,IF(--RIGHTB($D25:$J25,10)&gt;=AD$10,{"К","К","О","Б","А","А","Р"},),)),"")</f>
        <v/>
      </c>
      <c r="AE25" s="52" t="str">
        <f t="array" ref="AE25">IFERROR(LOOKUP("яя",IF(--LEFTB($D25:$J25,10)&lt;=AE$10,IF(--RIGHTB($D25:$J25,10)&gt;=AE$10,{"К","К","О","Б","А","А","Р"},),)),"")</f>
        <v/>
      </c>
      <c r="AF25" s="52" t="str">
        <f t="array" ref="AF25">IFERROR(LOOKUP("яя",IF(--LEFTB($D25:$J25,10)&lt;=AF$10,IF(--RIGHTB($D25:$J25,10)&gt;=AF$10,{"К","К","О","Б","А","А","Р"},),)),"")</f>
        <v/>
      </c>
      <c r="AG25" s="52" t="str">
        <f t="array" ref="AG25">IFERROR(LOOKUP("яя",IF(--LEFTB($D25:$J25,10)&lt;=AG$10,IF(--RIGHTB($D25:$J25,10)&gt;=AG$10,{"К","К","О","Б","А","А","Р"},),)),"")</f>
        <v/>
      </c>
      <c r="AH25" s="52" t="str">
        <f t="array" ref="AH25">IFERROR(LOOKUP("яя",IF(--LEFTB($D25:$J25,10)&lt;=AH$10,IF(--RIGHTB($D25:$J25,10)&gt;=AH$10,{"К","К","О","Б","А","А","Р"},),)),"")</f>
        <v/>
      </c>
      <c r="AI25" s="52" t="str">
        <f t="array" ref="AI25">IFERROR(LOOKUP("яя",IF(--LEFTB($D25:$J25,10)&lt;=AI$10,IF(--RIGHTB($D25:$J25,10)&gt;=AI$10,{"К","К","О","Б","А","А","Р"},),)),"")</f>
        <v/>
      </c>
      <c r="AJ25" s="52" t="str">
        <f t="array" ref="AJ25">IFERROR(LOOKUP("яя",IF(--LEFTB($D25:$J25,10)&lt;=AJ$10,IF(--RIGHTB($D25:$J25,10)&gt;=AJ$10,{"К","К","О","Б","А","А","Р"},),)),"")</f>
        <v/>
      </c>
      <c r="AK25" s="52" t="str">
        <f t="array" ref="AK25">IFERROR(LOOKUP("яя",IF(--LEFTB($D25:$J25,10)&lt;=AK$10,IF(--RIGHTB($D25:$J25,10)&gt;=AK$10,{"К","К","О","Б","А","А","Р"},),)),"")</f>
        <v/>
      </c>
      <c r="AL25" s="52" t="str">
        <f t="array" ref="AL25">IFERROR(LOOKUP("яя",IF(--LEFTB($D25:$J25,10)&lt;=AL$10,IF(--RIGHTB($D25:$J25,10)&gt;=AL$10,{"К","К","О","Б","А","А","Р"},),)),"")</f>
        <v/>
      </c>
      <c r="AM25" s="52" t="str">
        <f t="array" ref="AM25">IFERROR(LOOKUP("яя",IF(--LEFTB($D25:$J25,10)&lt;=AM$10,IF(--RIGHTB($D25:$J25,10)&gt;=AM$10,{"К","К","О","Б","А","А","Р"},),)),"")</f>
        <v/>
      </c>
      <c r="AN25" s="52" t="str">
        <f t="array" ref="AN25">IFERROR(LOOKUP("яя",IF(--LEFTB($D25:$J25,10)&lt;=AN$10,IF(--RIGHTB($D25:$J25,10)&gt;=AN$10,{"К","К","О","Б","А","А","Р"},),)),"")</f>
        <v/>
      </c>
      <c r="AO25" s="52" t="str">
        <f t="array" ref="AO25">IFERROR(LOOKUP("яя",IF(--LEFTB($D25:$J25,10)&lt;=AO$10,IF(--RIGHTB($D25:$J25,10)&gt;=AO$10,{"К","К","О","Б","А","А","Р"},),)),"")</f>
        <v/>
      </c>
      <c r="AP25" s="52" t="str">
        <f t="array" ref="AP25">IFERROR(LOOKUP("яя",IF(--LEFTB($D25:$J25,10)&lt;=AP$10,IF(--RIGHTB($D25:$J25,10)&gt;=AP$10,{"К","К","О","Б","А","А","Р"},),)),"")</f>
        <v/>
      </c>
    </row>
    <row r="26" spans="1:4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IFERROR(LOOKUP("яя",IF(--LEFTB($D26:$J26,10)&lt;=L$10,IF(--RIGHTB($D26:$J26,10)&gt;=L$10,{"К","К","О","Б","А","А","Р"},),)),"")</f>
        <v/>
      </c>
      <c r="M26" s="52" t="str">
        <f t="array" ref="M26">IFERROR(LOOKUP("яя",IF(--LEFTB($D26:$J26,10)&lt;=M$10,IF(--RIGHTB($D26:$J26,10)&gt;=M$10,{"К","К","О","Б","А","А","Р"},),)),"")</f>
        <v/>
      </c>
      <c r="N26" s="52" t="str">
        <f t="array" ref="N26">IFERROR(LOOKUP("яя",IF(--LEFTB($D26:$J26,10)&lt;=N$10,IF(--RIGHTB($D26:$J26,10)&gt;=N$10,{"К","К","О","Б","А","А","Р"},),)),"")</f>
        <v/>
      </c>
      <c r="O26" s="52" t="str">
        <f t="array" ref="O26">IFERROR(LOOKUP("яя",IF(--LEFTB($D26:$J26,10)&lt;=O$10,IF(--RIGHTB($D26:$J26,10)&gt;=O$10,{"К","К","О","Б","А","А","Р"},),)),"")</f>
        <v/>
      </c>
      <c r="P26" s="52" t="str">
        <f t="array" ref="P26">IFERROR(LOOKUP("яя",IF(--LEFTB($D26:$J26,10)&lt;=P$10,IF(--RIGHTB($D26:$J26,10)&gt;=P$10,{"К","К","О","Б","А","А","Р"},),)),"")</f>
        <v/>
      </c>
      <c r="Q26" s="52" t="str">
        <f t="array" ref="Q26">IFERROR(LOOKUP("яя",IF(--LEFTB($D26:$J26,10)&lt;=Q$10,IF(--RIGHTB($D26:$J26,10)&gt;=Q$10,{"К","К","О","Б","А","А","Р"},),)),"")</f>
        <v/>
      </c>
      <c r="R26" s="52" t="str">
        <f t="array" ref="R26">IFERROR(LOOKUP("яя",IF(--LEFTB($D26:$J26,10)&lt;=R$10,IF(--RIGHTB($D26:$J26,10)&gt;=R$10,{"К","К","О","Б","А","А","Р"},),)),"")</f>
        <v/>
      </c>
      <c r="S26" s="52" t="str">
        <f t="array" ref="S26">IFERROR(LOOKUP("яя",IF(--LEFTB($D26:$J26,10)&lt;=S$10,IF(--RIGHTB($D26:$J26,10)&gt;=S$10,{"К","К","О","Б","А","А","Р"},),)),"")</f>
        <v/>
      </c>
      <c r="T26" s="52" t="str">
        <f t="array" ref="T26">IFERROR(LOOKUP("яя",IF(--LEFTB($D26:$J26,10)&lt;=T$10,IF(--RIGHTB($D26:$J26,10)&gt;=T$10,{"К","К","О","Б","А","А","Р"},),)),"")</f>
        <v/>
      </c>
      <c r="U26" s="52" t="str">
        <f t="array" ref="U26">IFERROR(LOOKUP("яя",IF(--LEFTB($D26:$J26,10)&lt;=U$10,IF(--RIGHTB($D26:$J26,10)&gt;=U$10,{"К","К","О","Б","А","А","Р"},),)),"")</f>
        <v/>
      </c>
      <c r="V26" s="52" t="str">
        <f t="array" ref="V26">IFERROR(LOOKUP("яя",IF(--LEFTB($D26:$J26,10)&lt;=V$10,IF(--RIGHTB($D26:$J26,10)&gt;=V$10,{"К","К","О","Б","А","А","Р"},),)),"")</f>
        <v/>
      </c>
      <c r="W26" s="52" t="str">
        <f t="array" ref="W26">IFERROR(LOOKUP("яя",IF(--LEFTB($D26:$J26,10)&lt;=W$10,IF(--RIGHTB($D26:$J26,10)&gt;=W$10,{"К","К","О","Б","А","А","Р"},),)),"")</f>
        <v/>
      </c>
      <c r="X26" s="52" t="str">
        <f t="array" ref="X26">IFERROR(LOOKUP("яя",IF(--LEFTB($D26:$J26,10)&lt;=X$10,IF(--RIGHTB($D26:$J26,10)&gt;=X$10,{"К","К","О","Б","А","А","Р"},),)),"")</f>
        <v/>
      </c>
      <c r="Y26" s="52" t="str">
        <f t="array" ref="Y26">IFERROR(LOOKUP("яя",IF(--LEFTB($D26:$J26,10)&lt;=Y$10,IF(--RIGHTB($D26:$J26,10)&gt;=Y$10,{"К","К","О","Б","А","А","Р"},),)),"")</f>
        <v/>
      </c>
      <c r="Z26" s="52" t="str">
        <f t="array" ref="Z26">IFERROR(LOOKUP("яя",IF(--LEFTB($D26:$J26,10)&lt;=Z$10,IF(--RIGHTB($D26:$J26,10)&gt;=Z$10,{"К","К","О","Б","А","А","Р"},),)),"")</f>
        <v/>
      </c>
      <c r="AA26" s="52" t="str">
        <f t="array" ref="AA26">IFERROR(LOOKUP("яя",IF(--LEFTB($D26:$J26,10)&lt;=AA$10,IF(--RIGHTB($D26:$J26,10)&gt;=AA$10,{"К","К","О","Б","А","А","Р"},),)),"")</f>
        <v/>
      </c>
      <c r="AB26" s="52" t="str">
        <f t="array" ref="AB26">IFERROR(LOOKUP("яя",IF(--LEFTB($D26:$J26,10)&lt;=AB$10,IF(--RIGHTB($D26:$J26,10)&gt;=AB$10,{"К","К","О","Б","А","А","Р"},),)),"")</f>
        <v/>
      </c>
      <c r="AC26" s="52" t="str">
        <f t="array" ref="AC26">IFERROR(LOOKUP("яя",IF(--LEFTB($D26:$J26,10)&lt;=AC$10,IF(--RIGHTB($D26:$J26,10)&gt;=AC$10,{"К","К","О","Б","А","А","Р"},),)),"")</f>
        <v/>
      </c>
      <c r="AD26" s="52" t="str">
        <f t="array" ref="AD26">IFERROR(LOOKUP("яя",IF(--LEFTB($D26:$J26,10)&lt;=AD$10,IF(--RIGHTB($D26:$J26,10)&gt;=AD$10,{"К","К","О","Б","А","А","Р"},),)),"")</f>
        <v/>
      </c>
      <c r="AE26" s="52" t="str">
        <f t="array" ref="AE26">IFERROR(LOOKUP("яя",IF(--LEFTB($D26:$J26,10)&lt;=AE$10,IF(--RIGHTB($D26:$J26,10)&gt;=AE$10,{"К","К","О","Б","А","А","Р"},),)),"")</f>
        <v/>
      </c>
      <c r="AF26" s="52" t="str">
        <f t="array" ref="AF26">IFERROR(LOOKUP("яя",IF(--LEFTB($D26:$J26,10)&lt;=AF$10,IF(--RIGHTB($D26:$J26,10)&gt;=AF$10,{"К","К","О","Б","А","А","Р"},),)),"")</f>
        <v/>
      </c>
      <c r="AG26" s="52" t="str">
        <f t="array" ref="AG26">IFERROR(LOOKUP("яя",IF(--LEFTB($D26:$J26,10)&lt;=AG$10,IF(--RIGHTB($D26:$J26,10)&gt;=AG$10,{"К","К","О","Б","А","А","Р"},),)),"")</f>
        <v/>
      </c>
      <c r="AH26" s="52" t="str">
        <f t="array" ref="AH26">IFERROR(LOOKUP("яя",IF(--LEFTB($D26:$J26,10)&lt;=AH$10,IF(--RIGHTB($D26:$J26,10)&gt;=AH$10,{"К","К","О","Б","А","А","Р"},),)),"")</f>
        <v/>
      </c>
      <c r="AI26" s="52" t="str">
        <f t="array" ref="AI26">IFERROR(LOOKUP("яя",IF(--LEFTB($D26:$J26,10)&lt;=AI$10,IF(--RIGHTB($D26:$J26,10)&gt;=AI$10,{"К","К","О","Б","А","А","Р"},),)),"")</f>
        <v/>
      </c>
      <c r="AJ26" s="52" t="str">
        <f t="array" ref="AJ26">IFERROR(LOOKUP("яя",IF(--LEFTB($D26:$J26,10)&lt;=AJ$10,IF(--RIGHTB($D26:$J26,10)&gt;=AJ$10,{"К","К","О","Б","А","А","Р"},),)),"")</f>
        <v/>
      </c>
      <c r="AK26" s="52" t="str">
        <f t="array" ref="AK26">IFERROR(LOOKUP("яя",IF(--LEFTB($D26:$J26,10)&lt;=AK$10,IF(--RIGHTB($D26:$J26,10)&gt;=AK$10,{"К","К","О","Б","А","А","Р"},),)),"")</f>
        <v/>
      </c>
      <c r="AL26" s="52" t="str">
        <f t="array" ref="AL26">IFERROR(LOOKUP("яя",IF(--LEFTB($D26:$J26,10)&lt;=AL$10,IF(--RIGHTB($D26:$J26,10)&gt;=AL$10,{"К","К","О","Б","А","А","Р"},),)),"")</f>
        <v/>
      </c>
      <c r="AM26" s="52" t="str">
        <f t="array" ref="AM26">IFERROR(LOOKUP("яя",IF(--LEFTB($D26:$J26,10)&lt;=AM$10,IF(--RIGHTB($D26:$J26,10)&gt;=AM$10,{"К","К","О","Б","А","А","Р"},),)),"")</f>
        <v/>
      </c>
      <c r="AN26" s="52" t="str">
        <f t="array" ref="AN26">IFERROR(LOOKUP("яя",IF(--LEFTB($D26:$J26,10)&lt;=AN$10,IF(--RIGHTB($D26:$J26,10)&gt;=AN$10,{"К","К","О","Б","А","А","Р"},),)),"")</f>
        <v/>
      </c>
      <c r="AO26" s="52" t="str">
        <f t="array" ref="AO26">IFERROR(LOOKUP("яя",IF(--LEFTB($D26:$J26,10)&lt;=AO$10,IF(--RIGHTB($D26:$J26,10)&gt;=AO$10,{"К","К","О","Б","А","А","Р"},),)),"")</f>
        <v/>
      </c>
      <c r="AP26" s="52" t="str">
        <f t="array" ref="AP26">IFERROR(LOOKUP("яя",IF(--LEFTB($D26:$J26,10)&lt;=AP$10,IF(--RIGHTB($D26:$J26,10)&gt;=AP$10,{"К","К","О","Б","А","А","Р"},),)),"")</f>
        <v/>
      </c>
    </row>
    <row r="27" spans="1:4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IFERROR(LOOKUP("яя",IF(--LEFTB($D27:$J27,10)&lt;=L$10,IF(--RIGHTB($D27:$J27,10)&gt;=L$10,{"К","К","О","Б","А","А","Р"},),)),"")</f>
        <v/>
      </c>
      <c r="M27" s="52" t="str">
        <f t="array" ref="M27">IFERROR(LOOKUP("яя",IF(--LEFTB($D27:$J27,10)&lt;=M$10,IF(--RIGHTB($D27:$J27,10)&gt;=M$10,{"К","К","О","Б","А","А","Р"},),)),"")</f>
        <v/>
      </c>
      <c r="N27" s="52" t="str">
        <f t="array" ref="N27">IFERROR(LOOKUP("яя",IF(--LEFTB($D27:$J27,10)&lt;=N$10,IF(--RIGHTB($D27:$J27,10)&gt;=N$10,{"К","К","О","Б","А","А","Р"},),)),"")</f>
        <v/>
      </c>
      <c r="O27" s="52" t="str">
        <f t="array" ref="O27">IFERROR(LOOKUP("яя",IF(--LEFTB($D27:$J27,10)&lt;=O$10,IF(--RIGHTB($D27:$J27,10)&gt;=O$10,{"К","К","О","Б","А","А","Р"},),)),"")</f>
        <v/>
      </c>
      <c r="P27" s="52" t="str">
        <f t="array" ref="P27">IFERROR(LOOKUP("яя",IF(--LEFTB($D27:$J27,10)&lt;=P$10,IF(--RIGHTB($D27:$J27,10)&gt;=P$10,{"К","К","О","Б","А","А","Р"},),)),"")</f>
        <v/>
      </c>
      <c r="Q27" s="52" t="str">
        <f t="array" ref="Q27">IFERROR(LOOKUP("яя",IF(--LEFTB($D27:$J27,10)&lt;=Q$10,IF(--RIGHTB($D27:$J27,10)&gt;=Q$10,{"К","К","О","Б","А","А","Р"},),)),"")</f>
        <v/>
      </c>
      <c r="R27" s="52" t="str">
        <f t="array" ref="R27">IFERROR(LOOKUP("яя",IF(--LEFTB($D27:$J27,10)&lt;=R$10,IF(--RIGHTB($D27:$J27,10)&gt;=R$10,{"К","К","О","Б","А","А","Р"},),)),"")</f>
        <v/>
      </c>
      <c r="S27" s="52" t="str">
        <f t="array" ref="S27">IFERROR(LOOKUP("яя",IF(--LEFTB($D27:$J27,10)&lt;=S$10,IF(--RIGHTB($D27:$J27,10)&gt;=S$10,{"К","К","О","Б","А","А","Р"},),)),"")</f>
        <v/>
      </c>
      <c r="T27" s="52" t="str">
        <f t="array" ref="T27">IFERROR(LOOKUP("яя",IF(--LEFTB($D27:$J27,10)&lt;=T$10,IF(--RIGHTB($D27:$J27,10)&gt;=T$10,{"К","К","О","Б","А","А","Р"},),)),"")</f>
        <v/>
      </c>
      <c r="U27" s="52" t="str">
        <f t="array" ref="U27">IFERROR(LOOKUP("яя",IF(--LEFTB($D27:$J27,10)&lt;=U$10,IF(--RIGHTB($D27:$J27,10)&gt;=U$10,{"К","К","О","Б","А","А","Р"},),)),"")</f>
        <v/>
      </c>
      <c r="V27" s="52" t="str">
        <f t="array" ref="V27">IFERROR(LOOKUP("яя",IF(--LEFTB($D27:$J27,10)&lt;=V$10,IF(--RIGHTB($D27:$J27,10)&gt;=V$10,{"К","К","О","Б","А","А","Р"},),)),"")</f>
        <v/>
      </c>
      <c r="W27" s="52" t="str">
        <f t="array" ref="W27">IFERROR(LOOKUP("яя",IF(--LEFTB($D27:$J27,10)&lt;=W$10,IF(--RIGHTB($D27:$J27,10)&gt;=W$10,{"К","К","О","Б","А","А","Р"},),)),"")</f>
        <v/>
      </c>
      <c r="X27" s="52" t="str">
        <f t="array" ref="X27">IFERROR(LOOKUP("яя",IF(--LEFTB($D27:$J27,10)&lt;=X$10,IF(--RIGHTB($D27:$J27,10)&gt;=X$10,{"К","К","О","Б","А","А","Р"},),)),"")</f>
        <v/>
      </c>
      <c r="Y27" s="52" t="str">
        <f t="array" ref="Y27">IFERROR(LOOKUP("яя",IF(--LEFTB($D27:$J27,10)&lt;=Y$10,IF(--RIGHTB($D27:$J27,10)&gt;=Y$10,{"К","К","О","Б","А","А","Р"},),)),"")</f>
        <v/>
      </c>
      <c r="Z27" s="52" t="str">
        <f t="array" ref="Z27">IFERROR(LOOKUP("яя",IF(--LEFTB($D27:$J27,10)&lt;=Z$10,IF(--RIGHTB($D27:$J27,10)&gt;=Z$10,{"К","К","О","Б","А","А","Р"},),)),"")</f>
        <v/>
      </c>
      <c r="AA27" s="52" t="str">
        <f t="array" ref="AA27">IFERROR(LOOKUP("яя",IF(--LEFTB($D27:$J27,10)&lt;=AA$10,IF(--RIGHTB($D27:$J27,10)&gt;=AA$10,{"К","К","О","Б","А","А","Р"},),)),"")</f>
        <v/>
      </c>
      <c r="AB27" s="52" t="str">
        <f t="array" ref="AB27">IFERROR(LOOKUP("яя",IF(--LEFTB($D27:$J27,10)&lt;=AB$10,IF(--RIGHTB($D27:$J27,10)&gt;=AB$10,{"К","К","О","Б","А","А","Р"},),)),"")</f>
        <v/>
      </c>
      <c r="AC27" s="52" t="str">
        <f t="array" ref="AC27">IFERROR(LOOKUP("яя",IF(--LEFTB($D27:$J27,10)&lt;=AC$10,IF(--RIGHTB($D27:$J27,10)&gt;=AC$10,{"К","К","О","Б","А","А","Р"},),)),"")</f>
        <v/>
      </c>
      <c r="AD27" s="52" t="str">
        <f t="array" ref="AD27">IFERROR(LOOKUP("яя",IF(--LEFTB($D27:$J27,10)&lt;=AD$10,IF(--RIGHTB($D27:$J27,10)&gt;=AD$10,{"К","К","О","Б","А","А","Р"},),)),"")</f>
        <v/>
      </c>
      <c r="AE27" s="52" t="str">
        <f t="array" ref="AE27">IFERROR(LOOKUP("яя",IF(--LEFTB($D27:$J27,10)&lt;=AE$10,IF(--RIGHTB($D27:$J27,10)&gt;=AE$10,{"К","К","О","Б","А","А","Р"},),)),"")</f>
        <v/>
      </c>
      <c r="AF27" s="52" t="str">
        <f t="array" ref="AF27">IFERROR(LOOKUP("яя",IF(--LEFTB($D27:$J27,10)&lt;=AF$10,IF(--RIGHTB($D27:$J27,10)&gt;=AF$10,{"К","К","О","Б","А","А","Р"},),)),"")</f>
        <v/>
      </c>
      <c r="AG27" s="52" t="str">
        <f t="array" ref="AG27">IFERROR(LOOKUP("яя",IF(--LEFTB($D27:$J27,10)&lt;=AG$10,IF(--RIGHTB($D27:$J27,10)&gt;=AG$10,{"К","К","О","Б","А","А","Р"},),)),"")</f>
        <v/>
      </c>
      <c r="AH27" s="52" t="str">
        <f t="array" ref="AH27">IFERROR(LOOKUP("яя",IF(--LEFTB($D27:$J27,10)&lt;=AH$10,IF(--RIGHTB($D27:$J27,10)&gt;=AH$10,{"К","К","О","Б","А","А","Р"},),)),"")</f>
        <v/>
      </c>
      <c r="AI27" s="52" t="str">
        <f t="array" ref="AI27">IFERROR(LOOKUP("яя",IF(--LEFTB($D27:$J27,10)&lt;=AI$10,IF(--RIGHTB($D27:$J27,10)&gt;=AI$10,{"К","К","О","Б","А","А","Р"},),)),"")</f>
        <v/>
      </c>
      <c r="AJ27" s="52" t="str">
        <f t="array" ref="AJ27">IFERROR(LOOKUP("яя",IF(--LEFTB($D27:$J27,10)&lt;=AJ$10,IF(--RIGHTB($D27:$J27,10)&gt;=AJ$10,{"К","К","О","Б","А","А","Р"},),)),"")</f>
        <v/>
      </c>
      <c r="AK27" s="52" t="str">
        <f t="array" ref="AK27">IFERROR(LOOKUP("яя",IF(--LEFTB($D27:$J27,10)&lt;=AK$10,IF(--RIGHTB($D27:$J27,10)&gt;=AK$10,{"К","К","О","Б","А","А","Р"},),)),"")</f>
        <v/>
      </c>
      <c r="AL27" s="52" t="str">
        <f t="array" ref="AL27">IFERROR(LOOKUP("яя",IF(--LEFTB($D27:$J27,10)&lt;=AL$10,IF(--RIGHTB($D27:$J27,10)&gt;=AL$10,{"К","К","О","Б","А","А","Р"},),)),"")</f>
        <v/>
      </c>
      <c r="AM27" s="52" t="str">
        <f t="array" ref="AM27">IFERROR(LOOKUP("яя",IF(--LEFTB($D27:$J27,10)&lt;=AM$10,IF(--RIGHTB($D27:$J27,10)&gt;=AM$10,{"К","К","О","Б","А","А","Р"},),)),"")</f>
        <v/>
      </c>
      <c r="AN27" s="52" t="str">
        <f t="array" ref="AN27">IFERROR(LOOKUP("яя",IF(--LEFTB($D27:$J27,10)&lt;=AN$10,IF(--RIGHTB($D27:$J27,10)&gt;=AN$10,{"К","К","О","Б","А","А","Р"},),)),"")</f>
        <v/>
      </c>
      <c r="AO27" s="52" t="str">
        <f t="array" ref="AO27">IFERROR(LOOKUP("яя",IF(--LEFTB($D27:$J27,10)&lt;=AO$10,IF(--RIGHTB($D27:$J27,10)&gt;=AO$10,{"К","К","О","Б","А","А","Р"},),)),"")</f>
        <v/>
      </c>
      <c r="AP27" s="52" t="str">
        <f t="array" ref="AP27">IFERROR(LOOKUP("яя",IF(--LEFTB($D27:$J27,10)&lt;=AP$10,IF(--RIGHTB($D27:$J27,10)&gt;=AP$10,{"К","К","О","Б","А","А","Р"},),)),"")</f>
        <v/>
      </c>
    </row>
    <row r="28" spans="1:4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IFERROR(LOOKUP("яя",IF(--LEFTB($D28:$J28,10)&lt;=L$10,IF(--RIGHTB($D28:$J28,10)&gt;=L$10,{"К","К","О","Б","А","А","Р"},),)),"")</f>
        <v/>
      </c>
      <c r="M28" s="52" t="str">
        <f t="array" ref="M28">IFERROR(LOOKUP("яя",IF(--LEFTB($D28:$J28,10)&lt;=M$10,IF(--RIGHTB($D28:$J28,10)&gt;=M$10,{"К","К","О","Б","А","А","Р"},),)),"")</f>
        <v/>
      </c>
      <c r="N28" s="52" t="str">
        <f t="array" ref="N28">IFERROR(LOOKUP("яя",IF(--LEFTB($D28:$J28,10)&lt;=N$10,IF(--RIGHTB($D28:$J28,10)&gt;=N$10,{"К","К","О","Б","А","А","Р"},),)),"")</f>
        <v/>
      </c>
      <c r="O28" s="52" t="str">
        <f t="array" ref="O28">IFERROR(LOOKUP("яя",IF(--LEFTB($D28:$J28,10)&lt;=O$10,IF(--RIGHTB($D28:$J28,10)&gt;=O$10,{"К","К","О","Б","А","А","Р"},),)),"")</f>
        <v/>
      </c>
      <c r="P28" s="52" t="str">
        <f t="array" ref="P28">IFERROR(LOOKUP("яя",IF(--LEFTB($D28:$J28,10)&lt;=P$10,IF(--RIGHTB($D28:$J28,10)&gt;=P$10,{"К","К","О","Б","А","А","Р"},),)),"")</f>
        <v/>
      </c>
      <c r="Q28" s="52" t="str">
        <f t="array" ref="Q28">IFERROR(LOOKUP("яя",IF(--LEFTB($D28:$J28,10)&lt;=Q$10,IF(--RIGHTB($D28:$J28,10)&gt;=Q$10,{"К","К","О","Б","А","А","Р"},),)),"")</f>
        <v/>
      </c>
      <c r="R28" s="52" t="str">
        <f t="array" ref="R28">IFERROR(LOOKUP("яя",IF(--LEFTB($D28:$J28,10)&lt;=R$10,IF(--RIGHTB($D28:$J28,10)&gt;=R$10,{"К","К","О","Б","А","А","Р"},),)),"")</f>
        <v/>
      </c>
      <c r="S28" s="52" t="str">
        <f t="array" ref="S28">IFERROR(LOOKUP("яя",IF(--LEFTB($D28:$J28,10)&lt;=S$10,IF(--RIGHTB($D28:$J28,10)&gt;=S$10,{"К","К","О","Б","А","А","Р"},),)),"")</f>
        <v/>
      </c>
      <c r="T28" s="52" t="str">
        <f t="array" ref="T28">IFERROR(LOOKUP("яя",IF(--LEFTB($D28:$J28,10)&lt;=T$10,IF(--RIGHTB($D28:$J28,10)&gt;=T$10,{"К","К","О","Б","А","А","Р"},),)),"")</f>
        <v/>
      </c>
      <c r="U28" s="52" t="str">
        <f t="array" ref="U28">IFERROR(LOOKUP("яя",IF(--LEFTB($D28:$J28,10)&lt;=U$10,IF(--RIGHTB($D28:$J28,10)&gt;=U$10,{"К","К","О","Б","А","А","Р"},),)),"")</f>
        <v/>
      </c>
      <c r="V28" s="52" t="str">
        <f t="array" ref="V28">IFERROR(LOOKUP("яя",IF(--LEFTB($D28:$J28,10)&lt;=V$10,IF(--RIGHTB($D28:$J28,10)&gt;=V$10,{"К","К","О","Б","А","А","Р"},),)),"")</f>
        <v/>
      </c>
      <c r="W28" s="52" t="str">
        <f t="array" ref="W28">IFERROR(LOOKUP("яя",IF(--LEFTB($D28:$J28,10)&lt;=W$10,IF(--RIGHTB($D28:$J28,10)&gt;=W$10,{"К","К","О","Б","А","А","Р"},),)),"")</f>
        <v/>
      </c>
      <c r="X28" s="52" t="str">
        <f t="array" ref="X28">IFERROR(LOOKUP("яя",IF(--LEFTB($D28:$J28,10)&lt;=X$10,IF(--RIGHTB($D28:$J28,10)&gt;=X$10,{"К","К","О","Б","А","А","Р"},),)),"")</f>
        <v/>
      </c>
      <c r="Y28" s="52" t="str">
        <f t="array" ref="Y28">IFERROR(LOOKUP("яя",IF(--LEFTB($D28:$J28,10)&lt;=Y$10,IF(--RIGHTB($D28:$J28,10)&gt;=Y$10,{"К","К","О","Б","А","А","Р"},),)),"")</f>
        <v/>
      </c>
      <c r="Z28" s="52" t="str">
        <f t="array" ref="Z28">IFERROR(LOOKUP("яя",IF(--LEFTB($D28:$J28,10)&lt;=Z$10,IF(--RIGHTB($D28:$J28,10)&gt;=Z$10,{"К","К","О","Б","А","А","Р"},),)),"")</f>
        <v/>
      </c>
      <c r="AA28" s="52" t="str">
        <f t="array" ref="AA28">IFERROR(LOOKUP("яя",IF(--LEFTB($D28:$J28,10)&lt;=AA$10,IF(--RIGHTB($D28:$J28,10)&gt;=AA$10,{"К","К","О","Б","А","А","Р"},),)),"")</f>
        <v/>
      </c>
      <c r="AB28" s="52" t="str">
        <f t="array" ref="AB28">IFERROR(LOOKUP("яя",IF(--LEFTB($D28:$J28,10)&lt;=AB$10,IF(--RIGHTB($D28:$J28,10)&gt;=AB$10,{"К","К","О","Б","А","А","Р"},),)),"")</f>
        <v/>
      </c>
      <c r="AC28" s="52" t="str">
        <f t="array" ref="AC28">IFERROR(LOOKUP("яя",IF(--LEFTB($D28:$J28,10)&lt;=AC$10,IF(--RIGHTB($D28:$J28,10)&gt;=AC$10,{"К","К","О","Б","А","А","Р"},),)),"")</f>
        <v/>
      </c>
      <c r="AD28" s="52" t="str">
        <f t="array" ref="AD28">IFERROR(LOOKUP("яя",IF(--LEFTB($D28:$J28,10)&lt;=AD$10,IF(--RIGHTB($D28:$J28,10)&gt;=AD$10,{"К","К","О","Б","А","А","Р"},),)),"")</f>
        <v/>
      </c>
      <c r="AE28" s="52" t="str">
        <f t="array" ref="AE28">IFERROR(LOOKUP("яя",IF(--LEFTB($D28:$J28,10)&lt;=AE$10,IF(--RIGHTB($D28:$J28,10)&gt;=AE$10,{"К","К","О","Б","А","А","Р"},),)),"")</f>
        <v/>
      </c>
      <c r="AF28" s="52" t="str">
        <f t="array" ref="AF28">IFERROR(LOOKUP("яя",IF(--LEFTB($D28:$J28,10)&lt;=AF$10,IF(--RIGHTB($D28:$J28,10)&gt;=AF$10,{"К","К","О","Б","А","А","Р"},),)),"")</f>
        <v/>
      </c>
      <c r="AG28" s="52" t="str">
        <f t="array" ref="AG28">IFERROR(LOOKUP("яя",IF(--LEFTB($D28:$J28,10)&lt;=AG$10,IF(--RIGHTB($D28:$J28,10)&gt;=AG$10,{"К","К","О","Б","А","А","Р"},),)),"")</f>
        <v/>
      </c>
      <c r="AH28" s="52" t="str">
        <f t="array" ref="AH28">IFERROR(LOOKUP("яя",IF(--LEFTB($D28:$J28,10)&lt;=AH$10,IF(--RIGHTB($D28:$J28,10)&gt;=AH$10,{"К","К","О","Б","А","А","Р"},),)),"")</f>
        <v/>
      </c>
      <c r="AI28" s="52" t="str">
        <f t="array" ref="AI28">IFERROR(LOOKUP("яя",IF(--LEFTB($D28:$J28,10)&lt;=AI$10,IF(--RIGHTB($D28:$J28,10)&gt;=AI$10,{"К","К","О","Б","А","А","Р"},),)),"")</f>
        <v/>
      </c>
      <c r="AJ28" s="52" t="str">
        <f t="array" ref="AJ28">IFERROR(LOOKUP("яя",IF(--LEFTB($D28:$J28,10)&lt;=AJ$10,IF(--RIGHTB($D28:$J28,10)&gt;=AJ$10,{"К","К","О","Б","А","А","Р"},),)),"")</f>
        <v/>
      </c>
      <c r="AK28" s="52" t="str">
        <f t="array" ref="AK28">IFERROR(LOOKUP("яя",IF(--LEFTB($D28:$J28,10)&lt;=AK$10,IF(--RIGHTB($D28:$J28,10)&gt;=AK$10,{"К","К","О","Б","А","А","Р"},),)),"")</f>
        <v/>
      </c>
      <c r="AL28" s="52" t="str">
        <f t="array" ref="AL28">IFERROR(LOOKUP("яя",IF(--LEFTB($D28:$J28,10)&lt;=AL$10,IF(--RIGHTB($D28:$J28,10)&gt;=AL$10,{"К","К","О","Б","А","А","Р"},),)),"")</f>
        <v/>
      </c>
      <c r="AM28" s="52" t="str">
        <f t="array" ref="AM28">IFERROR(LOOKUP("яя",IF(--LEFTB($D28:$J28,10)&lt;=AM$10,IF(--RIGHTB($D28:$J28,10)&gt;=AM$10,{"К","К","О","Б","А","А","Р"},),)),"")</f>
        <v/>
      </c>
      <c r="AN28" s="52" t="str">
        <f t="array" ref="AN28">IFERROR(LOOKUP("яя",IF(--LEFTB($D28:$J28,10)&lt;=AN$10,IF(--RIGHTB($D28:$J28,10)&gt;=AN$10,{"К","К","О","Б","А","А","Р"},),)),"")</f>
        <v/>
      </c>
      <c r="AO28" s="52" t="str">
        <f t="array" ref="AO28">IFERROR(LOOKUP("яя",IF(--LEFTB($D28:$J28,10)&lt;=AO$10,IF(--RIGHTB($D28:$J28,10)&gt;=AO$10,{"К","К","О","Б","А","А","Р"},),)),"")</f>
        <v/>
      </c>
      <c r="AP28" s="52" t="str">
        <f t="array" ref="AP28">IFERROR(LOOKUP("яя",IF(--LEFTB($D28:$J28,10)&lt;=AP$10,IF(--RIGHTB($D28:$J28,10)&gt;=AP$10,{"К","К","О","Б","А","А","Р"},),)),"")</f>
        <v/>
      </c>
    </row>
    <row r="29" spans="1:4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IFERROR(LOOKUP("яя",IF(--LEFTB($D29:$J29,10)&lt;=L$10,IF(--RIGHTB($D29:$J29,10)&gt;=L$10,{"К","К","О","Б","А","А","Р"},),)),"")</f>
        <v/>
      </c>
      <c r="M29" s="52" t="str">
        <f t="array" ref="M29">IFERROR(LOOKUP("яя",IF(--LEFTB($D29:$J29,10)&lt;=M$10,IF(--RIGHTB($D29:$J29,10)&gt;=M$10,{"К","К","О","Б","А","А","Р"},),)),"")</f>
        <v/>
      </c>
      <c r="N29" s="52" t="str">
        <f t="array" ref="N29">IFERROR(LOOKUP("яя",IF(--LEFTB($D29:$J29,10)&lt;=N$10,IF(--RIGHTB($D29:$J29,10)&gt;=N$10,{"К","К","О","Б","А","А","Р"},),)),"")</f>
        <v/>
      </c>
      <c r="O29" s="52" t="str">
        <f t="array" ref="O29">IFERROR(LOOKUP("яя",IF(--LEFTB($D29:$J29,10)&lt;=O$10,IF(--RIGHTB($D29:$J29,10)&gt;=O$10,{"К","К","О","Б","А","А","Р"},),)),"")</f>
        <v/>
      </c>
      <c r="P29" s="52" t="str">
        <f t="array" ref="P29">IFERROR(LOOKUP("яя",IF(--LEFTB($D29:$J29,10)&lt;=P$10,IF(--RIGHTB($D29:$J29,10)&gt;=P$10,{"К","К","О","Б","А","А","Р"},),)),"")</f>
        <v/>
      </c>
      <c r="Q29" s="52" t="str">
        <f t="array" ref="Q29">IFERROR(LOOKUP("яя",IF(--LEFTB($D29:$J29,10)&lt;=Q$10,IF(--RIGHTB($D29:$J29,10)&gt;=Q$10,{"К","К","О","Б","А","А","Р"},),)),"")</f>
        <v/>
      </c>
      <c r="R29" s="52" t="str">
        <f t="array" ref="R29">IFERROR(LOOKUP("яя",IF(--LEFTB($D29:$J29,10)&lt;=R$10,IF(--RIGHTB($D29:$J29,10)&gt;=R$10,{"К","К","О","Б","А","А","Р"},),)),"")</f>
        <v/>
      </c>
      <c r="S29" s="52" t="str">
        <f t="array" ref="S29">IFERROR(LOOKUP("яя",IF(--LEFTB($D29:$J29,10)&lt;=S$10,IF(--RIGHTB($D29:$J29,10)&gt;=S$10,{"К","К","О","Б","А","А","Р"},),)),"")</f>
        <v/>
      </c>
      <c r="T29" s="52" t="str">
        <f t="array" ref="T29">IFERROR(LOOKUP("яя",IF(--LEFTB($D29:$J29,10)&lt;=T$10,IF(--RIGHTB($D29:$J29,10)&gt;=T$10,{"К","К","О","Б","А","А","Р"},),)),"")</f>
        <v/>
      </c>
      <c r="U29" s="52" t="str">
        <f t="array" ref="U29">IFERROR(LOOKUP("яя",IF(--LEFTB($D29:$J29,10)&lt;=U$10,IF(--RIGHTB($D29:$J29,10)&gt;=U$10,{"К","К","О","Б","А","А","Р"},),)),"")</f>
        <v/>
      </c>
      <c r="V29" s="52" t="str">
        <f t="array" ref="V29">IFERROR(LOOKUP("яя",IF(--LEFTB($D29:$J29,10)&lt;=V$10,IF(--RIGHTB($D29:$J29,10)&gt;=V$10,{"К","К","О","Б","А","А","Р"},),)),"")</f>
        <v/>
      </c>
      <c r="W29" s="52" t="str">
        <f t="array" ref="W29">IFERROR(LOOKUP("яя",IF(--LEFTB($D29:$J29,10)&lt;=W$10,IF(--RIGHTB($D29:$J29,10)&gt;=W$10,{"К","К","О","Б","А","А","Р"},),)),"")</f>
        <v/>
      </c>
      <c r="X29" s="52" t="str">
        <f t="array" ref="X29">IFERROR(LOOKUP("яя",IF(--LEFTB($D29:$J29,10)&lt;=X$10,IF(--RIGHTB($D29:$J29,10)&gt;=X$10,{"К","К","О","Б","А","А","Р"},),)),"")</f>
        <v/>
      </c>
      <c r="Y29" s="52" t="str">
        <f t="array" ref="Y29">IFERROR(LOOKUP("яя",IF(--LEFTB($D29:$J29,10)&lt;=Y$10,IF(--RIGHTB($D29:$J29,10)&gt;=Y$10,{"К","К","О","Б","А","А","Р"},),)),"")</f>
        <v/>
      </c>
      <c r="Z29" s="52" t="str">
        <f t="array" ref="Z29">IFERROR(LOOKUP("яя",IF(--LEFTB($D29:$J29,10)&lt;=Z$10,IF(--RIGHTB($D29:$J29,10)&gt;=Z$10,{"К","К","О","Б","А","А","Р"},),)),"")</f>
        <v/>
      </c>
      <c r="AA29" s="52" t="str">
        <f t="array" ref="AA29">IFERROR(LOOKUP("яя",IF(--LEFTB($D29:$J29,10)&lt;=AA$10,IF(--RIGHTB($D29:$J29,10)&gt;=AA$10,{"К","К","О","Б","А","А","Р"},),)),"")</f>
        <v/>
      </c>
      <c r="AB29" s="52" t="str">
        <f t="array" ref="AB29">IFERROR(LOOKUP("яя",IF(--LEFTB($D29:$J29,10)&lt;=AB$10,IF(--RIGHTB($D29:$J29,10)&gt;=AB$10,{"К","К","О","Б","А","А","Р"},),)),"")</f>
        <v/>
      </c>
      <c r="AC29" s="52" t="str">
        <f t="array" ref="AC29">IFERROR(LOOKUP("яя",IF(--LEFTB($D29:$J29,10)&lt;=AC$10,IF(--RIGHTB($D29:$J29,10)&gt;=AC$10,{"К","К","О","Б","А","А","Р"},),)),"")</f>
        <v/>
      </c>
      <c r="AD29" s="52" t="str">
        <f t="array" ref="AD29">IFERROR(LOOKUP("яя",IF(--LEFTB($D29:$J29,10)&lt;=AD$10,IF(--RIGHTB($D29:$J29,10)&gt;=AD$10,{"К","К","О","Б","А","А","Р"},),)),"")</f>
        <v/>
      </c>
      <c r="AE29" s="52" t="str">
        <f t="array" ref="AE29">IFERROR(LOOKUP("яя",IF(--LEFTB($D29:$J29,10)&lt;=AE$10,IF(--RIGHTB($D29:$J29,10)&gt;=AE$10,{"К","К","О","Б","А","А","Р"},),)),"")</f>
        <v/>
      </c>
      <c r="AF29" s="52" t="str">
        <f t="array" ref="AF29">IFERROR(LOOKUP("яя",IF(--LEFTB($D29:$J29,10)&lt;=AF$10,IF(--RIGHTB($D29:$J29,10)&gt;=AF$10,{"К","К","О","Б","А","А","Р"},),)),"")</f>
        <v/>
      </c>
      <c r="AG29" s="52" t="str">
        <f t="array" ref="AG29">IFERROR(LOOKUP("яя",IF(--LEFTB($D29:$J29,10)&lt;=AG$10,IF(--RIGHTB($D29:$J29,10)&gt;=AG$10,{"К","К","О","Б","А","А","Р"},),)),"")</f>
        <v/>
      </c>
      <c r="AH29" s="52" t="str">
        <f t="array" ref="AH29">IFERROR(LOOKUP("яя",IF(--LEFTB($D29:$J29,10)&lt;=AH$10,IF(--RIGHTB($D29:$J29,10)&gt;=AH$10,{"К","К","О","Б","А","А","Р"},),)),"")</f>
        <v/>
      </c>
      <c r="AI29" s="52" t="str">
        <f t="array" ref="AI29">IFERROR(LOOKUP("яя",IF(--LEFTB($D29:$J29,10)&lt;=AI$10,IF(--RIGHTB($D29:$J29,10)&gt;=AI$10,{"К","К","О","Б","А","А","Р"},),)),"")</f>
        <v/>
      </c>
      <c r="AJ29" s="52" t="str">
        <f t="array" ref="AJ29">IFERROR(LOOKUP("яя",IF(--LEFTB($D29:$J29,10)&lt;=AJ$10,IF(--RIGHTB($D29:$J29,10)&gt;=AJ$10,{"К","К","О","Б","А","А","Р"},),)),"")</f>
        <v/>
      </c>
      <c r="AK29" s="52" t="str">
        <f t="array" ref="AK29">IFERROR(LOOKUP("яя",IF(--LEFTB($D29:$J29,10)&lt;=AK$10,IF(--RIGHTB($D29:$J29,10)&gt;=AK$10,{"К","К","О","Б","А","А","Р"},),)),"")</f>
        <v/>
      </c>
      <c r="AL29" s="52" t="str">
        <f t="array" ref="AL29">IFERROR(LOOKUP("яя",IF(--LEFTB($D29:$J29,10)&lt;=AL$10,IF(--RIGHTB($D29:$J29,10)&gt;=AL$10,{"К","К","О","Б","А","А","Р"},),)),"")</f>
        <v/>
      </c>
      <c r="AM29" s="52" t="str">
        <f t="array" ref="AM29">IFERROR(LOOKUP("яя",IF(--LEFTB($D29:$J29,10)&lt;=AM$10,IF(--RIGHTB($D29:$J29,10)&gt;=AM$10,{"К","К","О","Б","А","А","Р"},),)),"")</f>
        <v/>
      </c>
      <c r="AN29" s="52" t="str">
        <f t="array" ref="AN29">IFERROR(LOOKUP("яя",IF(--LEFTB($D29:$J29,10)&lt;=AN$10,IF(--RIGHTB($D29:$J29,10)&gt;=AN$10,{"К","К","О","Б","А","А","Р"},),)),"")</f>
        <v/>
      </c>
      <c r="AO29" s="52" t="str">
        <f t="array" ref="AO29">IFERROR(LOOKUP("яя",IF(--LEFTB($D29:$J29,10)&lt;=AO$10,IF(--RIGHTB($D29:$J29,10)&gt;=AO$10,{"К","К","О","Б","А","А","Р"},),)),"")</f>
        <v/>
      </c>
      <c r="AP29" s="52" t="str">
        <f t="array" ref="AP29">IFERROR(LOOKUP("яя",IF(--LEFTB($D29:$J29,10)&lt;=AP$10,IF(--RIGHTB($D29:$J29,10)&gt;=AP$10,{"К","К","О","Б","А","А","Р"},),)),"")</f>
        <v/>
      </c>
    </row>
    <row r="30" spans="1:4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IFERROR(LOOKUP("яя",IF(--LEFTB($D30:$J30,10)&lt;=L$10,IF(--RIGHTB($D30:$J30,10)&gt;=L$10,{"К","К","О","Б","А","А","Р"},),)),"")</f>
        <v/>
      </c>
      <c r="M30" s="52" t="str">
        <f t="array" ref="M30">IFERROR(LOOKUP("яя",IF(--LEFTB($D30:$J30,10)&lt;=M$10,IF(--RIGHTB($D30:$J30,10)&gt;=M$10,{"К","К","О","Б","А","А","Р"},),)),"")</f>
        <v/>
      </c>
      <c r="N30" s="52" t="str">
        <f t="array" ref="N30">IFERROR(LOOKUP("яя",IF(--LEFTB($D30:$J30,10)&lt;=N$10,IF(--RIGHTB($D30:$J30,10)&gt;=N$10,{"К","К","О","Б","А","А","Р"},),)),"")</f>
        <v/>
      </c>
      <c r="O30" s="52" t="str">
        <f t="array" ref="O30">IFERROR(LOOKUP("яя",IF(--LEFTB($D30:$J30,10)&lt;=O$10,IF(--RIGHTB($D30:$J30,10)&gt;=O$10,{"К","К","О","Б","А","А","Р"},),)),"")</f>
        <v/>
      </c>
      <c r="P30" s="52" t="str">
        <f t="array" ref="P30">IFERROR(LOOKUP("яя",IF(--LEFTB($D30:$J30,10)&lt;=P$10,IF(--RIGHTB($D30:$J30,10)&gt;=P$10,{"К","К","О","Б","А","А","Р"},),)),"")</f>
        <v/>
      </c>
      <c r="Q30" s="52" t="str">
        <f t="array" ref="Q30">IFERROR(LOOKUP("яя",IF(--LEFTB($D30:$J30,10)&lt;=Q$10,IF(--RIGHTB($D30:$J30,10)&gt;=Q$10,{"К","К","О","Б","А","А","Р"},),)),"")</f>
        <v/>
      </c>
      <c r="R30" s="52" t="str">
        <f t="array" ref="R30">IFERROR(LOOKUP("яя",IF(--LEFTB($D30:$J30,10)&lt;=R$10,IF(--RIGHTB($D30:$J30,10)&gt;=R$10,{"К","К","О","Б","А","А","Р"},),)),"")</f>
        <v/>
      </c>
      <c r="S30" s="52" t="str">
        <f t="array" ref="S30">IFERROR(LOOKUP("яя",IF(--LEFTB($D30:$J30,10)&lt;=S$10,IF(--RIGHTB($D30:$J30,10)&gt;=S$10,{"К","К","О","Б","А","А","Р"},),)),"")</f>
        <v/>
      </c>
      <c r="T30" s="52" t="str">
        <f t="array" ref="T30">IFERROR(LOOKUP("яя",IF(--LEFTB($D30:$J30,10)&lt;=T$10,IF(--RIGHTB($D30:$J30,10)&gt;=T$10,{"К","К","О","Б","А","А","Р"},),)),"")</f>
        <v/>
      </c>
      <c r="U30" s="52" t="str">
        <f t="array" ref="U30">IFERROR(LOOKUP("яя",IF(--LEFTB($D30:$J30,10)&lt;=U$10,IF(--RIGHTB($D30:$J30,10)&gt;=U$10,{"К","К","О","Б","А","А","Р"},),)),"")</f>
        <v/>
      </c>
      <c r="V30" s="52" t="str">
        <f t="array" ref="V30">IFERROR(LOOKUP("яя",IF(--LEFTB($D30:$J30,10)&lt;=V$10,IF(--RIGHTB($D30:$J30,10)&gt;=V$10,{"К","К","О","Б","А","А","Р"},),)),"")</f>
        <v/>
      </c>
      <c r="W30" s="52" t="str">
        <f t="array" ref="W30">IFERROR(LOOKUP("яя",IF(--LEFTB($D30:$J30,10)&lt;=W$10,IF(--RIGHTB($D30:$J30,10)&gt;=W$10,{"К","К","О","Б","А","А","Р"},),)),"")</f>
        <v/>
      </c>
      <c r="X30" s="52" t="str">
        <f t="array" ref="X30">IFERROR(LOOKUP("яя",IF(--LEFTB($D30:$J30,10)&lt;=X$10,IF(--RIGHTB($D30:$J30,10)&gt;=X$10,{"К","К","О","Б","А","А","Р"},),)),"")</f>
        <v/>
      </c>
      <c r="Y30" s="52" t="str">
        <f t="array" ref="Y30">IFERROR(LOOKUP("яя",IF(--LEFTB($D30:$J30,10)&lt;=Y$10,IF(--RIGHTB($D30:$J30,10)&gt;=Y$10,{"К","К","О","Б","А","А","Р"},),)),"")</f>
        <v/>
      </c>
      <c r="Z30" s="52" t="str">
        <f t="array" ref="Z30">IFERROR(LOOKUP("яя",IF(--LEFTB($D30:$J30,10)&lt;=Z$10,IF(--RIGHTB($D30:$J30,10)&gt;=Z$10,{"К","К","О","Б","А","А","Р"},),)),"")</f>
        <v/>
      </c>
      <c r="AA30" s="52" t="str">
        <f t="array" ref="AA30">IFERROR(LOOKUP("яя",IF(--LEFTB($D30:$J30,10)&lt;=AA$10,IF(--RIGHTB($D30:$J30,10)&gt;=AA$10,{"К","К","О","Б","А","А","Р"},),)),"")</f>
        <v/>
      </c>
      <c r="AB30" s="52" t="str">
        <f t="array" ref="AB30">IFERROR(LOOKUP("яя",IF(--LEFTB($D30:$J30,10)&lt;=AB$10,IF(--RIGHTB($D30:$J30,10)&gt;=AB$10,{"К","К","О","Б","А","А","Р"},),)),"")</f>
        <v/>
      </c>
      <c r="AC30" s="52" t="str">
        <f t="array" ref="AC30">IFERROR(LOOKUP("яя",IF(--LEFTB($D30:$J30,10)&lt;=AC$10,IF(--RIGHTB($D30:$J30,10)&gt;=AC$10,{"К","К","О","Б","А","А","Р"},),)),"")</f>
        <v/>
      </c>
      <c r="AD30" s="52" t="str">
        <f t="array" ref="AD30">IFERROR(LOOKUP("яя",IF(--LEFTB($D30:$J30,10)&lt;=AD$10,IF(--RIGHTB($D30:$J30,10)&gt;=AD$10,{"К","К","О","Б","А","А","Р"},),)),"")</f>
        <v/>
      </c>
      <c r="AE30" s="52" t="str">
        <f t="array" ref="AE30">IFERROR(LOOKUP("яя",IF(--LEFTB($D30:$J30,10)&lt;=AE$10,IF(--RIGHTB($D30:$J30,10)&gt;=AE$10,{"К","К","О","Б","А","А","Р"},),)),"")</f>
        <v/>
      </c>
      <c r="AF30" s="52" t="str">
        <f t="array" ref="AF30">IFERROR(LOOKUP("яя",IF(--LEFTB($D30:$J30,10)&lt;=AF$10,IF(--RIGHTB($D30:$J30,10)&gt;=AF$10,{"К","К","О","Б","А","А","Р"},),)),"")</f>
        <v/>
      </c>
      <c r="AG30" s="52" t="str">
        <f t="array" ref="AG30">IFERROR(LOOKUP("яя",IF(--LEFTB($D30:$J30,10)&lt;=AG$10,IF(--RIGHTB($D30:$J30,10)&gt;=AG$10,{"К","К","О","Б","А","А","Р"},),)),"")</f>
        <v/>
      </c>
      <c r="AH30" s="52" t="str">
        <f t="array" ref="AH30">IFERROR(LOOKUP("яя",IF(--LEFTB($D30:$J30,10)&lt;=AH$10,IF(--RIGHTB($D30:$J30,10)&gt;=AH$10,{"К","К","О","Б","А","А","Р"},),)),"")</f>
        <v/>
      </c>
      <c r="AI30" s="52" t="str">
        <f t="array" ref="AI30">IFERROR(LOOKUP("яя",IF(--LEFTB($D30:$J30,10)&lt;=AI$10,IF(--RIGHTB($D30:$J30,10)&gt;=AI$10,{"К","К","О","Б","А","А","Р"},),)),"")</f>
        <v/>
      </c>
      <c r="AJ30" s="52" t="str">
        <f t="array" ref="AJ30">IFERROR(LOOKUP("яя",IF(--LEFTB($D30:$J30,10)&lt;=AJ$10,IF(--RIGHTB($D30:$J30,10)&gt;=AJ$10,{"К","К","О","Б","А","А","Р"},),)),"")</f>
        <v/>
      </c>
      <c r="AK30" s="52" t="str">
        <f t="array" ref="AK30">IFERROR(LOOKUP("яя",IF(--LEFTB($D30:$J30,10)&lt;=AK$10,IF(--RIGHTB($D30:$J30,10)&gt;=AK$10,{"К","К","О","Б","А","А","Р"},),)),"")</f>
        <v/>
      </c>
      <c r="AL30" s="52" t="str">
        <f t="array" ref="AL30">IFERROR(LOOKUP("яя",IF(--LEFTB($D30:$J30,10)&lt;=AL$10,IF(--RIGHTB($D30:$J30,10)&gt;=AL$10,{"К","К","О","Б","А","А","Р"},),)),"")</f>
        <v/>
      </c>
      <c r="AM30" s="52" t="str">
        <f t="array" ref="AM30">IFERROR(LOOKUP("яя",IF(--LEFTB($D30:$J30,10)&lt;=AM$10,IF(--RIGHTB($D30:$J30,10)&gt;=AM$10,{"К","К","О","Б","А","А","Р"},),)),"")</f>
        <v/>
      </c>
      <c r="AN30" s="52" t="str">
        <f t="array" ref="AN30">IFERROR(LOOKUP("яя",IF(--LEFTB($D30:$J30,10)&lt;=AN$10,IF(--RIGHTB($D30:$J30,10)&gt;=AN$10,{"К","К","О","Б","А","А","Р"},),)),"")</f>
        <v/>
      </c>
      <c r="AO30" s="52" t="str">
        <f t="array" ref="AO30">IFERROR(LOOKUP("яя",IF(--LEFTB($D30:$J30,10)&lt;=AO$10,IF(--RIGHTB($D30:$J30,10)&gt;=AO$10,{"К","К","О","Б","А","А","Р"},),)),"")</f>
        <v/>
      </c>
      <c r="AP30" s="52" t="str">
        <f t="array" ref="AP30">IFERROR(LOOKUP("яя",IF(--LEFTB($D30:$J30,10)&lt;=AP$10,IF(--RIGHTB($D30:$J30,10)&gt;=AP$10,{"К","К","О","Б","А","А","Р"},),)),"")</f>
        <v/>
      </c>
    </row>
    <row r="31" spans="1:4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IFERROR(LOOKUP("яя",IF(--LEFTB($D31:$J31,10)&lt;=L$10,IF(--RIGHTB($D31:$J31,10)&gt;=L$10,{"К","К","О","Б","А","А","Р"},),)),"")</f>
        <v/>
      </c>
      <c r="M31" s="52" t="str">
        <f t="array" ref="M31">IFERROR(LOOKUP("яя",IF(--LEFTB($D31:$J31,10)&lt;=M$10,IF(--RIGHTB($D31:$J31,10)&gt;=M$10,{"К","К","О","Б","А","А","Р"},),)),"")</f>
        <v/>
      </c>
      <c r="N31" s="52" t="str">
        <f t="array" ref="N31">IFERROR(LOOKUP("яя",IF(--LEFTB($D31:$J31,10)&lt;=N$10,IF(--RIGHTB($D31:$J31,10)&gt;=N$10,{"К","К","О","Б","А","А","Р"},),)),"")</f>
        <v/>
      </c>
      <c r="O31" s="52" t="str">
        <f t="array" ref="O31">IFERROR(LOOKUP("яя",IF(--LEFTB($D31:$J31,10)&lt;=O$10,IF(--RIGHTB($D31:$J31,10)&gt;=O$10,{"К","К","О","Б","А","А","Р"},),)),"")</f>
        <v/>
      </c>
      <c r="P31" s="52" t="str">
        <f t="array" ref="P31">IFERROR(LOOKUP("яя",IF(--LEFTB($D31:$J31,10)&lt;=P$10,IF(--RIGHTB($D31:$J31,10)&gt;=P$10,{"К","К","О","Б","А","А","Р"},),)),"")</f>
        <v/>
      </c>
      <c r="Q31" s="52" t="str">
        <f t="array" ref="Q31">IFERROR(LOOKUP("яя",IF(--LEFTB($D31:$J31,10)&lt;=Q$10,IF(--RIGHTB($D31:$J31,10)&gt;=Q$10,{"К","К","О","Б","А","А","Р"},),)),"")</f>
        <v/>
      </c>
      <c r="R31" s="52" t="str">
        <f t="array" ref="R31">IFERROR(LOOKUP("яя",IF(--LEFTB($D31:$J31,10)&lt;=R$10,IF(--RIGHTB($D31:$J31,10)&gt;=R$10,{"К","К","О","Б","А","А","Р"},),)),"")</f>
        <v/>
      </c>
      <c r="S31" s="52" t="str">
        <f t="array" ref="S31">IFERROR(LOOKUP("яя",IF(--LEFTB($D31:$J31,10)&lt;=S$10,IF(--RIGHTB($D31:$J31,10)&gt;=S$10,{"К","К","О","Б","А","А","Р"},),)),"")</f>
        <v/>
      </c>
      <c r="T31" s="52" t="str">
        <f t="array" ref="T31">IFERROR(LOOKUP("яя",IF(--LEFTB($D31:$J31,10)&lt;=T$10,IF(--RIGHTB($D31:$J31,10)&gt;=T$10,{"К","К","О","Б","А","А","Р"},),)),"")</f>
        <v/>
      </c>
      <c r="U31" s="52" t="str">
        <f t="array" ref="U31">IFERROR(LOOKUP("яя",IF(--LEFTB($D31:$J31,10)&lt;=U$10,IF(--RIGHTB($D31:$J31,10)&gt;=U$10,{"К","К","О","Б","А","А","Р"},),)),"")</f>
        <v/>
      </c>
      <c r="V31" s="52" t="str">
        <f t="array" ref="V31">IFERROR(LOOKUP("яя",IF(--LEFTB($D31:$J31,10)&lt;=V$10,IF(--RIGHTB($D31:$J31,10)&gt;=V$10,{"К","К","О","Б","А","А","Р"},),)),"")</f>
        <v/>
      </c>
      <c r="W31" s="52" t="str">
        <f t="array" ref="W31">IFERROR(LOOKUP("яя",IF(--LEFTB($D31:$J31,10)&lt;=W$10,IF(--RIGHTB($D31:$J31,10)&gt;=W$10,{"К","К","О","Б","А","А","Р"},),)),"")</f>
        <v/>
      </c>
      <c r="X31" s="52" t="str">
        <f t="array" ref="X31">IFERROR(LOOKUP("яя",IF(--LEFTB($D31:$J31,10)&lt;=X$10,IF(--RIGHTB($D31:$J31,10)&gt;=X$10,{"К","К","О","Б","А","А","Р"},),)),"")</f>
        <v/>
      </c>
      <c r="Y31" s="52" t="str">
        <f t="array" ref="Y31">IFERROR(LOOKUP("яя",IF(--LEFTB($D31:$J31,10)&lt;=Y$10,IF(--RIGHTB($D31:$J31,10)&gt;=Y$10,{"К","К","О","Б","А","А","Р"},),)),"")</f>
        <v/>
      </c>
      <c r="Z31" s="52" t="str">
        <f t="array" ref="Z31">IFERROR(LOOKUP("яя",IF(--LEFTB($D31:$J31,10)&lt;=Z$10,IF(--RIGHTB($D31:$J31,10)&gt;=Z$10,{"К","К","О","Б","А","А","Р"},),)),"")</f>
        <v/>
      </c>
      <c r="AA31" s="52" t="str">
        <f t="array" ref="AA31">IFERROR(LOOKUP("яя",IF(--LEFTB($D31:$J31,10)&lt;=AA$10,IF(--RIGHTB($D31:$J31,10)&gt;=AA$10,{"К","К","О","Б","А","А","Р"},),)),"")</f>
        <v/>
      </c>
      <c r="AB31" s="52" t="str">
        <f t="array" ref="AB31">IFERROR(LOOKUP("яя",IF(--LEFTB($D31:$J31,10)&lt;=AB$10,IF(--RIGHTB($D31:$J31,10)&gt;=AB$10,{"К","К","О","Б","А","А","Р"},),)),"")</f>
        <v/>
      </c>
      <c r="AC31" s="52" t="str">
        <f t="array" ref="AC31">IFERROR(LOOKUP("яя",IF(--LEFTB($D31:$J31,10)&lt;=AC$10,IF(--RIGHTB($D31:$J31,10)&gt;=AC$10,{"К","К","О","Б","А","А","Р"},),)),"")</f>
        <v/>
      </c>
      <c r="AD31" s="52" t="str">
        <f t="array" ref="AD31">IFERROR(LOOKUP("яя",IF(--LEFTB($D31:$J31,10)&lt;=AD$10,IF(--RIGHTB($D31:$J31,10)&gt;=AD$10,{"К","К","О","Б","А","А","Р"},),)),"")</f>
        <v/>
      </c>
      <c r="AE31" s="52" t="str">
        <f t="array" ref="AE31">IFERROR(LOOKUP("яя",IF(--LEFTB($D31:$J31,10)&lt;=AE$10,IF(--RIGHTB($D31:$J31,10)&gt;=AE$10,{"К","К","О","Б","А","А","Р"},),)),"")</f>
        <v/>
      </c>
      <c r="AF31" s="52" t="str">
        <f t="array" ref="AF31">IFERROR(LOOKUP("яя",IF(--LEFTB($D31:$J31,10)&lt;=AF$10,IF(--RIGHTB($D31:$J31,10)&gt;=AF$10,{"К","К","О","Б","А","А","Р"},),)),"")</f>
        <v/>
      </c>
      <c r="AG31" s="52" t="str">
        <f t="array" ref="AG31">IFERROR(LOOKUP("яя",IF(--LEFTB($D31:$J31,10)&lt;=AG$10,IF(--RIGHTB($D31:$J31,10)&gt;=AG$10,{"К","К","О","Б","А","А","Р"},),)),"")</f>
        <v/>
      </c>
      <c r="AH31" s="52" t="str">
        <f t="array" ref="AH31">IFERROR(LOOKUP("яя",IF(--LEFTB($D31:$J31,10)&lt;=AH$10,IF(--RIGHTB($D31:$J31,10)&gt;=AH$10,{"К","К","О","Б","А","А","Р"},),)),"")</f>
        <v/>
      </c>
      <c r="AI31" s="52" t="str">
        <f t="array" ref="AI31">IFERROR(LOOKUP("яя",IF(--LEFTB($D31:$J31,10)&lt;=AI$10,IF(--RIGHTB($D31:$J31,10)&gt;=AI$10,{"К","К","О","Б","А","А","Р"},),)),"")</f>
        <v/>
      </c>
      <c r="AJ31" s="52" t="str">
        <f t="array" ref="AJ31">IFERROR(LOOKUP("яя",IF(--LEFTB($D31:$J31,10)&lt;=AJ$10,IF(--RIGHTB($D31:$J31,10)&gt;=AJ$10,{"К","К","О","Б","А","А","Р"},),)),"")</f>
        <v/>
      </c>
      <c r="AK31" s="52" t="str">
        <f t="array" ref="AK31">IFERROR(LOOKUP("яя",IF(--LEFTB($D31:$J31,10)&lt;=AK$10,IF(--RIGHTB($D31:$J31,10)&gt;=AK$10,{"К","К","О","Б","А","А","Р"},),)),"")</f>
        <v/>
      </c>
      <c r="AL31" s="52" t="str">
        <f t="array" ref="AL31">IFERROR(LOOKUP("яя",IF(--LEFTB($D31:$J31,10)&lt;=AL$10,IF(--RIGHTB($D31:$J31,10)&gt;=AL$10,{"К","К","О","Б","А","А","Р"},),)),"")</f>
        <v/>
      </c>
      <c r="AM31" s="52" t="str">
        <f t="array" ref="AM31">IFERROR(LOOKUP("яя",IF(--LEFTB($D31:$J31,10)&lt;=AM$10,IF(--RIGHTB($D31:$J31,10)&gt;=AM$10,{"К","К","О","Б","А","А","Р"},),)),"")</f>
        <v/>
      </c>
      <c r="AN31" s="52" t="str">
        <f t="array" ref="AN31">IFERROR(LOOKUP("яя",IF(--LEFTB($D31:$J31,10)&lt;=AN$10,IF(--RIGHTB($D31:$J31,10)&gt;=AN$10,{"К","К","О","Б","А","А","Р"},),)),"")</f>
        <v/>
      </c>
      <c r="AO31" s="52" t="str">
        <f t="array" ref="AO31">IFERROR(LOOKUP("яя",IF(--LEFTB($D31:$J31,10)&lt;=AO$10,IF(--RIGHTB($D31:$J31,10)&gt;=AO$10,{"К","К","О","Б","А","А","Р"},),)),"")</f>
        <v/>
      </c>
      <c r="AP31" s="52" t="str">
        <f t="array" ref="AP31">IFERROR(LOOKUP("яя",IF(--LEFTB($D31:$J31,10)&lt;=AP$10,IF(--RIGHTB($D31:$J31,10)&gt;=AP$10,{"К","К","О","Б","А","А","Р"},),)),"")</f>
        <v/>
      </c>
    </row>
    <row r="32" spans="1:4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40" sqref="F40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3" t="s">
        <v>30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52" t="s">
        <v>32</v>
      </c>
      <c r="C5" s="252"/>
      <c r="D5" s="252" t="s">
        <v>33</v>
      </c>
      <c r="E5" s="252"/>
      <c r="F5" s="252"/>
      <c r="G5" s="252"/>
      <c r="H5" s="252"/>
      <c r="I5" s="252"/>
      <c r="J5" s="252"/>
      <c r="K5" s="252"/>
    </row>
    <row r="6" spans="1:11" ht="12.75" customHeight="1">
      <c r="A6" s="92" t="s">
        <v>34</v>
      </c>
      <c r="B6" s="252" t="s">
        <v>35</v>
      </c>
      <c r="C6" s="252" t="s">
        <v>36</v>
      </c>
      <c r="D6" s="252" t="s">
        <v>37</v>
      </c>
      <c r="E6" s="252"/>
      <c r="F6" s="252"/>
      <c r="G6" s="252"/>
      <c r="H6" s="252" t="s">
        <v>38</v>
      </c>
      <c r="I6" s="252"/>
      <c r="J6" s="252"/>
      <c r="K6" s="252"/>
    </row>
    <row r="7" spans="1:11" ht="12.75" customHeight="1">
      <c r="A7" s="92" t="s">
        <v>39</v>
      </c>
      <c r="B7" s="252"/>
      <c r="C7" s="252"/>
      <c r="D7" s="252" t="s">
        <v>40</v>
      </c>
      <c r="E7" s="252"/>
      <c r="F7" s="252"/>
      <c r="G7" s="252"/>
      <c r="H7" s="252" t="s">
        <v>40</v>
      </c>
      <c r="I7" s="252"/>
      <c r="J7" s="252"/>
      <c r="K7" s="252"/>
    </row>
    <row r="8" spans="1:11">
      <c r="A8" s="92" t="s">
        <v>41</v>
      </c>
      <c r="B8" s="252"/>
      <c r="C8" s="252"/>
      <c r="D8" s="252" t="s">
        <v>42</v>
      </c>
      <c r="E8" s="252"/>
      <c r="F8" s="252"/>
      <c r="G8" s="252"/>
      <c r="H8" s="252" t="s">
        <v>43</v>
      </c>
      <c r="I8" s="252"/>
      <c r="J8" s="252"/>
      <c r="K8" s="252"/>
    </row>
    <row r="9" spans="1:11">
      <c r="A9" s="92" t="s">
        <v>44</v>
      </c>
      <c r="B9" s="252"/>
      <c r="C9" s="252"/>
      <c r="D9" s="252" t="s">
        <v>45</v>
      </c>
      <c r="E9" s="252"/>
      <c r="F9" s="252"/>
      <c r="G9" s="252"/>
      <c r="H9" s="252" t="s">
        <v>45</v>
      </c>
      <c r="I9" s="252"/>
      <c r="J9" s="252"/>
      <c r="K9" s="252"/>
    </row>
    <row r="10" spans="1:11" ht="12.75" customHeight="1">
      <c r="A10" s="92" t="s">
        <v>46</v>
      </c>
      <c r="B10" s="252"/>
      <c r="C10" s="252"/>
      <c r="D10" s="252" t="s">
        <v>47</v>
      </c>
      <c r="E10" s="252"/>
      <c r="F10" s="252" t="s">
        <v>48</v>
      </c>
      <c r="G10" s="252"/>
      <c r="H10" s="252" t="s">
        <v>47</v>
      </c>
      <c r="I10" s="252"/>
      <c r="J10" s="252" t="s">
        <v>48</v>
      </c>
      <c r="K10" s="252"/>
    </row>
    <row r="11" spans="1:11" ht="12.75" customHeight="1">
      <c r="A11" s="92"/>
      <c r="B11" s="252" t="s">
        <v>49</v>
      </c>
      <c r="C11" s="252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первичный</vt:lpstr>
      <vt:lpstr>исходный </vt:lpstr>
      <vt:lpstr>финальный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2018-09-26T07:29:27Z</dcterms:modified>
</cp:coreProperties>
</file>