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 activeTab="1"/>
  </bookViews>
  <sheets>
    <sheet name="Общее" sheetId="1" r:id="rId1"/>
    <sheet name="Иванов" sheetId="2" r:id="rId2"/>
  </sheets>
  <calcPr calcId="145621"/>
  <pivotCaches>
    <pivotCache cacheId="2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D2" i="2"/>
  <c r="E2" i="2"/>
  <c r="F2" i="2"/>
  <c r="C3" i="2"/>
  <c r="D3" i="2"/>
  <c r="E3" i="2"/>
  <c r="F3" i="2"/>
  <c r="C4" i="2"/>
  <c r="D4" i="2"/>
  <c r="E4" i="2"/>
  <c r="F4" i="2"/>
  <c r="C5" i="2"/>
  <c r="D5" i="2"/>
  <c r="E5" i="2"/>
  <c r="F5" i="2"/>
  <c r="C6" i="2"/>
  <c r="D6" i="2"/>
  <c r="E6" i="2"/>
  <c r="F6" i="2"/>
  <c r="C7" i="2"/>
  <c r="D7" i="2"/>
  <c r="E7" i="2"/>
  <c r="F7" i="2"/>
  <c r="B3" i="2"/>
  <c r="B4" i="2"/>
  <c r="B5" i="2"/>
  <c r="B6" i="2"/>
  <c r="B7" i="2"/>
  <c r="B2" i="2"/>
</calcChain>
</file>

<file path=xl/sharedStrings.xml><?xml version="1.0" encoding="utf-8"?>
<sst xmlns="http://schemas.openxmlformats.org/spreadsheetml/2006/main" count="40" uniqueCount="19">
  <si>
    <t>Иванов</t>
  </si>
  <si>
    <t>Петров</t>
  </si>
  <si>
    <t>Николаев</t>
  </si>
  <si>
    <t>Контакт, ООО</t>
  </si>
  <si>
    <t>Ритейл, ООО</t>
  </si>
  <si>
    <t>Базис, ТД</t>
  </si>
  <si>
    <t>Стар, ООО</t>
  </si>
  <si>
    <t>Склад, ТД</t>
  </si>
  <si>
    <t>Менеджер</t>
  </si>
  <si>
    <t>Предприятие</t>
  </si>
  <si>
    <t>ТНМ, ООО</t>
  </si>
  <si>
    <t>Рабен, ООО</t>
  </si>
  <si>
    <t>Планета, ООО</t>
  </si>
  <si>
    <t>Мобайл, ООО</t>
  </si>
  <si>
    <t>Метрология, ООО</t>
  </si>
  <si>
    <t>2015</t>
  </si>
  <si>
    <t>2016</t>
  </si>
  <si>
    <t>2017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</si>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</sst>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4" borderId="0" xfId="0" applyFill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360.668104745368" createdVersion="4" refreshedVersion="4" minRefreshableVersion="3" recordCount="10">
  <cacheSource type="worksheet">
    <worksheetSource ref="A1:F11" sheet="Общее"/>
  </cacheSource>
  <cacheFields count="6">
    <cacheField name="Менеджер" numFmtId="0">
      <sharedItems count="3">
        <s v="Иванов"/>
        <s v="Петров"/>
        <s v="Николаев"/>
      </sharedItems>
    </cacheField>
    <cacheField name="Предприятие" numFmtId="0">
      <sharedItems count="10">
        <s v="Контакт, ООО"/>
        <s v="Ритейл, ООО"/>
        <s v="Базис, ТД"/>
        <s v="Стар, ООО"/>
        <s v="Склад, ТД"/>
        <s v="ТНМ, ООО"/>
        <s v="Рабен, ООО"/>
        <s v="Планета, ООО"/>
        <s v="Мобайл, ООО"/>
        <s v="Метрология, ООО"/>
      </sharedItems>
    </cacheField>
    <cacheField name="2015" numFmtId="0">
      <sharedItems containsSemiMixedTypes="0" containsString="0" containsNumber="1" containsInteger="1" minValue="98" maxValue="451542" count="10">
        <n v="85144"/>
        <n v="52565"/>
        <n v="211"/>
        <n v="20100"/>
        <n v="4000"/>
        <n v="8512"/>
        <n v="366"/>
        <n v="98"/>
        <n v="87777"/>
        <n v="451542"/>
      </sharedItems>
    </cacheField>
    <cacheField name="2016" numFmtId="0">
      <sharedItems containsSemiMixedTypes="0" containsString="0" containsNumber="1" containsInteger="1" minValue="12" maxValue="664646" count="10">
        <n v="54222"/>
        <n v="15000"/>
        <n v="355"/>
        <n v="19555"/>
        <n v="5000"/>
        <n v="48656"/>
        <n v="500"/>
        <n v="12"/>
        <n v="90000"/>
        <n v="664646"/>
      </sharedItems>
    </cacheField>
    <cacheField name="2017" numFmtId="0">
      <sharedItems containsSemiMixedTypes="0" containsString="0" containsNumber="1" containsInteger="1" minValue="500" maxValue="255000" count="10">
        <n v="96555"/>
        <n v="32000"/>
        <n v="562"/>
        <n v="25222"/>
        <n v="52211"/>
        <n v="2366"/>
        <n v="500"/>
        <n v="5255"/>
        <n v="45222"/>
        <n v="255000"/>
      </sharedItems>
    </cacheField>
    <cacheField name="2018" numFmtId="0">
      <sharedItems containsSemiMixedTypes="0" containsString="0" containsNumber="1" containsInteger="1" minValue="11" maxValue="88000" count="10">
        <n v="85555"/>
        <n v="45111"/>
        <n v="1000"/>
        <n v="25222"/>
        <n v="652"/>
        <n v="2466"/>
        <n v="600"/>
        <n v="2555"/>
        <n v="88000"/>
        <n v="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  <x v="0"/>
    <x v="0"/>
  </r>
  <r>
    <x v="0"/>
    <x v="1"/>
    <x v="1"/>
    <x v="1"/>
    <x v="1"/>
    <x v="1"/>
  </r>
  <r>
    <x v="0"/>
    <x v="2"/>
    <x v="2"/>
    <x v="2"/>
    <x v="2"/>
    <x v="2"/>
  </r>
  <r>
    <x v="1"/>
    <x v="3"/>
    <x v="3"/>
    <x v="3"/>
    <x v="3"/>
    <x v="3"/>
  </r>
  <r>
    <x v="1"/>
    <x v="4"/>
    <x v="4"/>
    <x v="4"/>
    <x v="4"/>
    <x v="4"/>
  </r>
  <r>
    <x v="2"/>
    <x v="5"/>
    <x v="5"/>
    <x v="5"/>
    <x v="5"/>
    <x v="5"/>
  </r>
  <r>
    <x v="1"/>
    <x v="6"/>
    <x v="6"/>
    <x v="6"/>
    <x v="6"/>
    <x v="6"/>
  </r>
  <r>
    <x v="0"/>
    <x v="7"/>
    <x v="7"/>
    <x v="7"/>
    <x v="7"/>
    <x v="7"/>
  </r>
  <r>
    <x v="0"/>
    <x v="8"/>
    <x v="8"/>
    <x v="8"/>
    <x v="8"/>
    <x v="8"/>
  </r>
  <r>
    <x v="1"/>
    <x v="9"/>
    <x v="9"/>
    <x v="9"/>
    <x v="9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29" applyNumberFormats="0" applyBorderFormats="0" applyFontFormats="0" applyPatternFormats="0" applyAlignmentFormats="0" applyWidthHeightFormats="1" dataCaption="Значения" updatedVersion="4" minRefreshableVersion="3" useAutoFormatting="1" rowGrandTotals="0" itemPrintTitles="1" createdVersion="4" indent="0" compact="0" compactData="0" multipleFieldFilters="0">
  <location ref="J3:N8" firstHeaderRow="1" firstDataRow="1" firstDataCol="5" rowPageCount="1" colPageCount="1"/>
  <pivotFields count="6">
    <pivotField axis="axisPage" compact="0" outline="0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2"/>
        <item x="0"/>
        <item x="9"/>
        <item x="8"/>
        <item x="7"/>
        <item x="6"/>
        <item x="1"/>
        <item x="4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7"/>
        <item x="2"/>
        <item x="6"/>
        <item x="4"/>
        <item x="5"/>
        <item x="3"/>
        <item x="1"/>
        <item x="0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7"/>
        <item x="2"/>
        <item x="6"/>
        <item x="4"/>
        <item x="1"/>
        <item x="3"/>
        <item x="5"/>
        <item x="0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6"/>
        <item x="2"/>
        <item x="5"/>
        <item x="7"/>
        <item x="3"/>
        <item x="1"/>
        <item x="8"/>
        <item x="4"/>
        <item x="0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9"/>
        <item x="6"/>
        <item x="4"/>
        <item x="2"/>
        <item x="5"/>
        <item x="7"/>
        <item x="3"/>
        <item x="1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"/>
    <field x="2"/>
    <field x="3"/>
    <field x="4"/>
    <field x="5"/>
  </rowFields>
  <rowItems count="5">
    <i>
      <x/>
      <x v="1"/>
      <x v="1"/>
      <x v="1"/>
      <x v="3"/>
    </i>
    <i>
      <x v="1"/>
      <x v="7"/>
      <x v="7"/>
      <x v="8"/>
      <x v="8"/>
    </i>
    <i>
      <x v="3"/>
      <x v="8"/>
      <x v="8"/>
      <x v="6"/>
      <x v="9"/>
    </i>
    <i>
      <x v="4"/>
      <x/>
      <x/>
      <x v="3"/>
      <x v="5"/>
    </i>
    <i>
      <x v="6"/>
      <x v="6"/>
      <x v="4"/>
      <x v="5"/>
      <x v="7"/>
    </i>
  </rowItems>
  <colItems count="1">
    <i/>
  </colItems>
  <pageFields count="1">
    <pageField fld="0" item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1"/>
  <sheetViews>
    <sheetView workbookViewId="0">
      <selection sqref="A1:F11"/>
    </sheetView>
  </sheetViews>
  <sheetFormatPr defaultRowHeight="15" x14ac:dyDescent="0.25"/>
  <cols>
    <col min="1" max="1" width="12.42578125" customWidth="1"/>
    <col min="2" max="2" width="14.5703125" customWidth="1"/>
  </cols>
  <sheetData>
    <row r="1" spans="1:6" x14ac:dyDescent="0.25">
      <c r="A1" s="4" t="s">
        <v>8</v>
      </c>
      <c r="B1" s="5" t="s">
        <v>9</v>
      </c>
      <c r="C1" s="5" t="s">
        <v>15</v>
      </c>
      <c r="D1" s="5" t="s">
        <v>16</v>
      </c>
      <c r="E1" s="5" t="s">
        <v>17</v>
      </c>
      <c r="F1" s="6" t="s">
        <v>18</v>
      </c>
    </row>
    <row r="2" spans="1:6" x14ac:dyDescent="0.25">
      <c r="A2" s="7" t="s">
        <v>0</v>
      </c>
      <c r="B2" s="8" t="s">
        <v>3</v>
      </c>
      <c r="C2" s="8">
        <v>85144</v>
      </c>
      <c r="D2" s="8">
        <v>54222</v>
      </c>
      <c r="E2" s="8">
        <v>96555</v>
      </c>
      <c r="F2" s="9">
        <v>85555</v>
      </c>
    </row>
    <row r="3" spans="1:6" x14ac:dyDescent="0.25">
      <c r="A3" s="10" t="s">
        <v>0</v>
      </c>
      <c r="B3" s="11" t="s">
        <v>4</v>
      </c>
      <c r="C3" s="11">
        <v>52565</v>
      </c>
      <c r="D3" s="11">
        <v>15000</v>
      </c>
      <c r="E3" s="11">
        <v>32000</v>
      </c>
      <c r="F3" s="12">
        <v>45111</v>
      </c>
    </row>
    <row r="4" spans="1:6" x14ac:dyDescent="0.25">
      <c r="A4" s="7" t="s">
        <v>0</v>
      </c>
      <c r="B4" s="8" t="s">
        <v>5</v>
      </c>
      <c r="C4" s="8">
        <v>211</v>
      </c>
      <c r="D4" s="8">
        <v>355</v>
      </c>
      <c r="E4" s="8">
        <v>562</v>
      </c>
      <c r="F4" s="9">
        <v>1000</v>
      </c>
    </row>
    <row r="5" spans="1:6" x14ac:dyDescent="0.25">
      <c r="A5" s="10" t="s">
        <v>1</v>
      </c>
      <c r="B5" s="11" t="s">
        <v>6</v>
      </c>
      <c r="C5" s="11">
        <v>20100</v>
      </c>
      <c r="D5" s="11">
        <v>19555</v>
      </c>
      <c r="E5" s="11">
        <v>25222</v>
      </c>
      <c r="F5" s="12">
        <v>25222</v>
      </c>
    </row>
    <row r="6" spans="1:6" x14ac:dyDescent="0.25">
      <c r="A6" s="7" t="s">
        <v>1</v>
      </c>
      <c r="B6" s="8" t="s">
        <v>7</v>
      </c>
      <c r="C6" s="8">
        <v>4000</v>
      </c>
      <c r="D6" s="8">
        <v>5000</v>
      </c>
      <c r="E6" s="8">
        <v>52211</v>
      </c>
      <c r="F6" s="9">
        <v>652</v>
      </c>
    </row>
    <row r="7" spans="1:6" x14ac:dyDescent="0.25">
      <c r="A7" s="10" t="s">
        <v>2</v>
      </c>
      <c r="B7" s="11" t="s">
        <v>10</v>
      </c>
      <c r="C7" s="11">
        <v>8512</v>
      </c>
      <c r="D7" s="11">
        <v>48656</v>
      </c>
      <c r="E7" s="11">
        <v>2366</v>
      </c>
      <c r="F7" s="12">
        <v>2466</v>
      </c>
    </row>
    <row r="8" spans="1:6" x14ac:dyDescent="0.25">
      <c r="A8" s="7" t="s">
        <v>1</v>
      </c>
      <c r="B8" s="8" t="s">
        <v>11</v>
      </c>
      <c r="C8" s="8">
        <v>366</v>
      </c>
      <c r="D8" s="8">
        <v>500</v>
      </c>
      <c r="E8" s="8">
        <v>500</v>
      </c>
      <c r="F8" s="9">
        <v>600</v>
      </c>
    </row>
    <row r="9" spans="1:6" x14ac:dyDescent="0.25">
      <c r="A9" s="10" t="s">
        <v>0</v>
      </c>
      <c r="B9" s="11" t="s">
        <v>12</v>
      </c>
      <c r="C9" s="11">
        <v>98</v>
      </c>
      <c r="D9" s="11">
        <v>12</v>
      </c>
      <c r="E9" s="11">
        <v>5255</v>
      </c>
      <c r="F9" s="12">
        <v>2555</v>
      </c>
    </row>
    <row r="10" spans="1:6" x14ac:dyDescent="0.25">
      <c r="A10" s="7" t="s">
        <v>0</v>
      </c>
      <c r="B10" s="8" t="s">
        <v>13</v>
      </c>
      <c r="C10" s="8">
        <v>87777</v>
      </c>
      <c r="D10" s="8">
        <v>90000</v>
      </c>
      <c r="E10" s="8">
        <v>45222</v>
      </c>
      <c r="F10" s="9">
        <v>88000</v>
      </c>
    </row>
    <row r="11" spans="1:6" x14ac:dyDescent="0.25">
      <c r="A11" s="1" t="s">
        <v>1</v>
      </c>
      <c r="B11" s="2" t="s">
        <v>14</v>
      </c>
      <c r="C11" s="2">
        <v>451542</v>
      </c>
      <c r="D11" s="2">
        <v>664646</v>
      </c>
      <c r="E11" s="2">
        <v>255000</v>
      </c>
      <c r="F11" s="3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8"/>
  <sheetViews>
    <sheetView tabSelected="1" workbookViewId="0">
      <selection activeCell="B2" sqref="B2"/>
    </sheetView>
  </sheetViews>
  <sheetFormatPr defaultRowHeight="15" x14ac:dyDescent="0.25"/>
  <cols>
    <col min="2" max="2" width="13.42578125" bestFit="1" customWidth="1"/>
    <col min="10" max="10" width="17.28515625" customWidth="1"/>
    <col min="11" max="11" width="10" customWidth="1"/>
    <col min="12" max="13" width="7.85546875" bestFit="1" customWidth="1"/>
    <col min="14" max="14" width="7.28515625" customWidth="1"/>
    <col min="15" max="15" width="6" customWidth="1"/>
    <col min="16" max="16" width="11.85546875" bestFit="1" customWidth="1"/>
  </cols>
  <sheetData>
    <row r="1" spans="1:14" x14ac:dyDescent="0.25">
      <c r="B1" t="s">
        <v>9</v>
      </c>
      <c r="C1">
        <v>2015</v>
      </c>
      <c r="D1">
        <v>2016</v>
      </c>
      <c r="E1">
        <v>2017</v>
      </c>
      <c r="F1">
        <v>2018</v>
      </c>
      <c r="J1" s="14" t="s">
        <v>8</v>
      </c>
      <c r="K1" t="s">
        <v>0</v>
      </c>
    </row>
    <row r="2" spans="1:14" x14ac:dyDescent="0.25">
      <c r="A2" t="s">
        <v>0</v>
      </c>
      <c r="B2" s="13" t="str">
        <f>IFERROR(INDEX(Общее!B$2:B$11,_xlfn.AGGREGATE(15,6,(ROW(B$2:B$11)-1)/(Общее!$A$2:$A$11=$A$2),ROW(A1))),"")</f>
        <v>Контакт, ООО</v>
      </c>
      <c r="C2" s="13">
        <f>IFERROR(INDEX(Общее!C$2:C$11,_xlfn.AGGREGATE(15,6,(ROW(C$2:C$11)-1)/(Общее!$A$2:$A$11=$A$2),ROW(B1))),"")</f>
        <v>85144</v>
      </c>
      <c r="D2" s="13">
        <f>IFERROR(INDEX(Общее!D$2:D$11,_xlfn.AGGREGATE(15,6,(ROW(D$2:D$11)-1)/(Общее!$A$2:$A$11=$A$2),ROW(C1))),"")</f>
        <v>54222</v>
      </c>
      <c r="E2" s="13">
        <f>IFERROR(INDEX(Общее!E$2:E$11,_xlfn.AGGREGATE(15,6,(ROW(E$2:E$11)-1)/(Общее!$A$2:$A$11=$A$2),ROW(D1))),"")</f>
        <v>96555</v>
      </c>
      <c r="F2" s="13">
        <f>IFERROR(INDEX(Общее!F$2:F$11,_xlfn.AGGREGATE(15,6,(ROW(F$2:F$11)-1)/(Общее!$A$2:$A$11=$A$2),ROW(E1))),"")</f>
        <v>85555</v>
      </c>
    </row>
    <row r="3" spans="1:14" x14ac:dyDescent="0.25">
      <c r="B3" s="13" t="str">
        <f>IFERROR(INDEX(Общее!B$2:B$11,_xlfn.AGGREGATE(15,6,(ROW(B$2:B$11)-1)/(Общее!$A$2:$A$11=$A$2),ROW(A2))),"")</f>
        <v>Ритейл, ООО</v>
      </c>
      <c r="C3" s="13">
        <f>IFERROR(INDEX(Общее!C$2:C$11,_xlfn.AGGREGATE(15,6,(ROW(C$2:C$11)-1)/(Общее!$A$2:$A$11=$A$2),ROW(B2))),"")</f>
        <v>52565</v>
      </c>
      <c r="D3" s="13">
        <f>IFERROR(INDEX(Общее!D$2:D$11,_xlfn.AGGREGATE(15,6,(ROW(D$2:D$11)-1)/(Общее!$A$2:$A$11=$A$2),ROW(C2))),"")</f>
        <v>15000</v>
      </c>
      <c r="E3" s="13">
        <f>IFERROR(INDEX(Общее!E$2:E$11,_xlfn.AGGREGATE(15,6,(ROW(E$2:E$11)-1)/(Общее!$A$2:$A$11=$A$2),ROW(D2))),"")</f>
        <v>32000</v>
      </c>
      <c r="F3" s="13">
        <f>IFERROR(INDEX(Общее!F$2:F$11,_xlfn.AGGREGATE(15,6,(ROW(F$2:F$11)-1)/(Общее!$A$2:$A$11=$A$2),ROW(E2))),"")</f>
        <v>45111</v>
      </c>
      <c r="J3" s="14" t="s">
        <v>9</v>
      </c>
      <c r="K3" s="14" t="s">
        <v>15</v>
      </c>
      <c r="L3" s="14" t="s">
        <v>16</v>
      </c>
      <c r="M3" s="14" t="s">
        <v>17</v>
      </c>
      <c r="N3" s="14" t="s">
        <v>18</v>
      </c>
    </row>
    <row r="4" spans="1:14" x14ac:dyDescent="0.25">
      <c r="B4" s="13" t="str">
        <f>IFERROR(INDEX(Общее!B$2:B$11,_xlfn.AGGREGATE(15,6,(ROW(B$2:B$11)-1)/(Общее!$A$2:$A$11=$A$2),ROW(A3))),"")</f>
        <v>Базис, ТД</v>
      </c>
      <c r="C4" s="13">
        <f>IFERROR(INDEX(Общее!C$2:C$11,_xlfn.AGGREGATE(15,6,(ROW(C$2:C$11)-1)/(Общее!$A$2:$A$11=$A$2),ROW(B3))),"")</f>
        <v>211</v>
      </c>
      <c r="D4" s="13">
        <f>IFERROR(INDEX(Общее!D$2:D$11,_xlfn.AGGREGATE(15,6,(ROW(D$2:D$11)-1)/(Общее!$A$2:$A$11=$A$2),ROW(C3))),"")</f>
        <v>355</v>
      </c>
      <c r="E4" s="13">
        <f>IFERROR(INDEX(Общее!E$2:E$11,_xlfn.AGGREGATE(15,6,(ROW(E$2:E$11)-1)/(Общее!$A$2:$A$11=$A$2),ROW(D3))),"")</f>
        <v>562</v>
      </c>
      <c r="F4" s="13">
        <f>IFERROR(INDEX(Общее!F$2:F$11,_xlfn.AGGREGATE(15,6,(ROW(F$2:F$11)-1)/(Общее!$A$2:$A$11=$A$2),ROW(E3))),"")</f>
        <v>1000</v>
      </c>
      <c r="J4" t="s">
        <v>5</v>
      </c>
      <c r="K4">
        <v>211</v>
      </c>
      <c r="L4">
        <v>355</v>
      </c>
      <c r="M4">
        <v>562</v>
      </c>
      <c r="N4">
        <v>1000</v>
      </c>
    </row>
    <row r="5" spans="1:14" x14ac:dyDescent="0.25">
      <c r="B5" s="13" t="str">
        <f>IFERROR(INDEX(Общее!B$2:B$11,_xlfn.AGGREGATE(15,6,(ROW(B$2:B$11)-1)/(Общее!$A$2:$A$11=$A$2),ROW(A4))),"")</f>
        <v>Планета, ООО</v>
      </c>
      <c r="C5" s="13">
        <f>IFERROR(INDEX(Общее!C$2:C$11,_xlfn.AGGREGATE(15,6,(ROW(C$2:C$11)-1)/(Общее!$A$2:$A$11=$A$2),ROW(B4))),"")</f>
        <v>98</v>
      </c>
      <c r="D5" s="13">
        <f>IFERROR(INDEX(Общее!D$2:D$11,_xlfn.AGGREGATE(15,6,(ROW(D$2:D$11)-1)/(Общее!$A$2:$A$11=$A$2),ROW(C4))),"")</f>
        <v>12</v>
      </c>
      <c r="E5" s="13">
        <f>IFERROR(INDEX(Общее!E$2:E$11,_xlfn.AGGREGATE(15,6,(ROW(E$2:E$11)-1)/(Общее!$A$2:$A$11=$A$2),ROW(D4))),"")</f>
        <v>5255</v>
      </c>
      <c r="F5" s="13">
        <f>IFERROR(INDEX(Общее!F$2:F$11,_xlfn.AGGREGATE(15,6,(ROW(F$2:F$11)-1)/(Общее!$A$2:$A$11=$A$2),ROW(E4))),"")</f>
        <v>2555</v>
      </c>
      <c r="J5" t="s">
        <v>3</v>
      </c>
      <c r="K5">
        <v>85144</v>
      </c>
      <c r="L5">
        <v>54222</v>
      </c>
      <c r="M5">
        <v>96555</v>
      </c>
      <c r="N5">
        <v>85555</v>
      </c>
    </row>
    <row r="6" spans="1:14" x14ac:dyDescent="0.25">
      <c r="B6" s="13" t="str">
        <f>IFERROR(INDEX(Общее!B$2:B$11,_xlfn.AGGREGATE(15,6,(ROW(B$2:B$11)-1)/(Общее!$A$2:$A$11=$A$2),ROW(A5))),"")</f>
        <v>Мобайл, ООО</v>
      </c>
      <c r="C6" s="13">
        <f>IFERROR(INDEX(Общее!C$2:C$11,_xlfn.AGGREGATE(15,6,(ROW(C$2:C$11)-1)/(Общее!$A$2:$A$11=$A$2),ROW(B5))),"")</f>
        <v>87777</v>
      </c>
      <c r="D6" s="13">
        <f>IFERROR(INDEX(Общее!D$2:D$11,_xlfn.AGGREGATE(15,6,(ROW(D$2:D$11)-1)/(Общее!$A$2:$A$11=$A$2),ROW(C5))),"")</f>
        <v>90000</v>
      </c>
      <c r="E6" s="13">
        <f>IFERROR(INDEX(Общее!E$2:E$11,_xlfn.AGGREGATE(15,6,(ROW(E$2:E$11)-1)/(Общее!$A$2:$A$11=$A$2),ROW(D5))),"")</f>
        <v>45222</v>
      </c>
      <c r="F6" s="13">
        <f>IFERROR(INDEX(Общее!F$2:F$11,_xlfn.AGGREGATE(15,6,(ROW(F$2:F$11)-1)/(Общее!$A$2:$A$11=$A$2),ROW(E5))),"")</f>
        <v>88000</v>
      </c>
      <c r="J6" t="s">
        <v>13</v>
      </c>
      <c r="K6">
        <v>87777</v>
      </c>
      <c r="L6">
        <v>90000</v>
      </c>
      <c r="M6">
        <v>45222</v>
      </c>
      <c r="N6">
        <v>88000</v>
      </c>
    </row>
    <row r="7" spans="1:14" x14ac:dyDescent="0.25">
      <c r="B7" s="13" t="str">
        <f>IFERROR(INDEX(Общее!B$2:B$11,_xlfn.AGGREGATE(15,6,(ROW(B$2:B$11)-1)/(Общее!$A$2:$A$11=$A$2),ROW(A6))),"")</f>
        <v/>
      </c>
      <c r="C7" s="13" t="str">
        <f>IFERROR(INDEX(Общее!C$2:C$11,_xlfn.AGGREGATE(15,6,(ROW(C$2:C$11)-1)/(Общее!$A$2:$A$11=$A$2),ROW(B6))),"")</f>
        <v/>
      </c>
      <c r="D7" s="13" t="str">
        <f>IFERROR(INDEX(Общее!D$2:D$11,_xlfn.AGGREGATE(15,6,(ROW(D$2:D$11)-1)/(Общее!$A$2:$A$11=$A$2),ROW(C6))),"")</f>
        <v/>
      </c>
      <c r="E7" s="13" t="str">
        <f>IFERROR(INDEX(Общее!E$2:E$11,_xlfn.AGGREGATE(15,6,(ROW(E$2:E$11)-1)/(Общее!$A$2:$A$11=$A$2),ROW(D6))),"")</f>
        <v/>
      </c>
      <c r="F7" s="13" t="str">
        <f>IFERROR(INDEX(Общее!F$2:F$11,_xlfn.AGGREGATE(15,6,(ROW(F$2:F$11)-1)/(Общее!$A$2:$A$11=$A$2),ROW(E6))),"")</f>
        <v/>
      </c>
      <c r="J7" t="s">
        <v>12</v>
      </c>
      <c r="K7">
        <v>98</v>
      </c>
      <c r="L7">
        <v>12</v>
      </c>
      <c r="M7">
        <v>5255</v>
      </c>
      <c r="N7">
        <v>2555</v>
      </c>
    </row>
    <row r="8" spans="1:14" x14ac:dyDescent="0.25">
      <c r="J8" t="s">
        <v>4</v>
      </c>
      <c r="K8">
        <v>52565</v>
      </c>
      <c r="L8">
        <v>15000</v>
      </c>
      <c r="M8">
        <v>32000</v>
      </c>
      <c r="N8">
        <v>45111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Общее</vt:lpstr>
      <vt:lpstr>Иванов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2018-09-17T13:03:31Z</dcterms:modified>
</cp:coreProperties>
</file>