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3" r:id="rId1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3" i="3"/>
  <c r="F4" i="3"/>
  <c r="G4" i="3"/>
  <c r="H4" i="3"/>
  <c r="I4" i="3"/>
  <c r="F5" i="3"/>
  <c r="G5" i="3"/>
  <c r="H5" i="3"/>
  <c r="I5" i="3"/>
  <c r="F6" i="3"/>
  <c r="G6" i="3"/>
  <c r="H6" i="3"/>
  <c r="I6" i="3"/>
  <c r="F7" i="3"/>
  <c r="G7" i="3"/>
  <c r="H7" i="3"/>
  <c r="I7" i="3"/>
  <c r="F8" i="3"/>
  <c r="G8" i="3"/>
  <c r="H8" i="3"/>
  <c r="I8" i="3"/>
  <c r="F9" i="3"/>
  <c r="G9" i="3"/>
  <c r="H9" i="3"/>
  <c r="I9" i="3"/>
  <c r="F10" i="3"/>
  <c r="G10" i="3"/>
  <c r="H10" i="3"/>
  <c r="I10" i="3"/>
  <c r="G3" i="3"/>
  <c r="H3" i="3"/>
  <c r="I3" i="3"/>
  <c r="F3" i="3"/>
  <c r="E9" i="3" a="1"/>
  <c r="E9" i="3" s="1"/>
  <c r="E10" i="3" a="1"/>
  <c r="E10" i="3" s="1"/>
  <c r="E8" i="3" a="1"/>
  <c r="E8" i="3" s="1"/>
  <c r="E7" i="3" a="1"/>
  <c r="E7" i="3" s="1"/>
  <c r="E6" i="3" a="1"/>
  <c r="E6" i="3" s="1"/>
  <c r="E5" i="3" a="1"/>
  <c r="E5" i="3" s="1"/>
  <c r="E4" i="3" a="1"/>
  <c r="E4" i="3" s="1"/>
  <c r="E3" i="3" a="1"/>
  <c r="E3" i="3" s="1"/>
</calcChain>
</file>

<file path=xl/sharedStrings.xml><?xml version="1.0" encoding="utf-8"?>
<sst xmlns="http://schemas.openxmlformats.org/spreadsheetml/2006/main" count="18" uniqueCount="17">
  <si>
    <t>Айлендерс - Филадельфия</t>
  </si>
  <si>
    <t>Сан-Хосе - Аризона</t>
  </si>
  <si>
    <t>Лос-Анджелес - Виннипег</t>
  </si>
  <si>
    <t>Монреаль - Тампа-Бэй</t>
  </si>
  <si>
    <t>Команда 1</t>
  </si>
  <si>
    <t>1 Период</t>
  </si>
  <si>
    <t>2 Период</t>
  </si>
  <si>
    <t>3 Период</t>
  </si>
  <si>
    <t>Овертайм</t>
  </si>
  <si>
    <t>Булиты</t>
  </si>
  <si>
    <t>1:2 OT</t>
  </si>
  <si>
    <t>(0:0, 1:0, 0:1, 0:1)</t>
  </si>
  <si>
    <t>1:2 Б</t>
  </si>
  <si>
    <t>(0:1, 0:0, 1:0, 0:0)</t>
  </si>
  <si>
    <t>(1:0, 2:2, 0:3)</t>
  </si>
  <si>
    <t>Исходные данные</t>
  </si>
  <si>
    <t xml:space="preserve">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</si>
</sst>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90" zoomScaleNormal="190" workbookViewId="0">
      <selection activeCell="A2" sqref="A2:C2"/>
    </sheetView>
  </sheetViews>
  <sheetFormatPr defaultRowHeight="15" x14ac:dyDescent="0.25"/>
  <cols>
    <col min="1" max="1" width="25.85546875" bestFit="1" customWidth="1"/>
    <col min="2" max="2" width="13.85546875" customWidth="1"/>
    <col min="3" max="3" width="20.140625" customWidth="1"/>
    <col min="5" max="5" width="14.42578125" bestFit="1" customWidth="1"/>
    <col min="6" max="6" width="13.7109375" bestFit="1" customWidth="1"/>
    <col min="9" max="9" width="10.28515625" bestFit="1" customWidth="1"/>
  </cols>
  <sheetData>
    <row r="1" spans="1:10" x14ac:dyDescent="0.25">
      <c r="E1" s="6" t="s">
        <v>16</v>
      </c>
      <c r="F1" s="7"/>
      <c r="G1" s="7"/>
      <c r="H1" s="7"/>
      <c r="I1" s="7"/>
      <c r="J1" s="8"/>
    </row>
    <row r="2" spans="1:10" x14ac:dyDescent="0.25">
      <c r="A2" s="6" t="s">
        <v>15</v>
      </c>
      <c r="B2" s="7"/>
      <c r="C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1" t="s">
        <v>0</v>
      </c>
      <c r="B3" s="3" t="s">
        <v>10</v>
      </c>
      <c r="C3" s="3" t="s">
        <v>11</v>
      </c>
      <c r="E3" s="5" t="str">
        <f t="array" ref="E3">INDEX(TRIM(MID(SUBSTITUTE(A$3:A$6," - ",REPT(" ",99)),{1,99},99)),ROW(D2)/2,MOD(ROW(D2),2)+1)</f>
        <v>Айлендерс</v>
      </c>
      <c r="F3" s="1">
        <f>IFERROR(--MID(SUBSTITUTE(INDEX(TRIM(MID(SUBSTITUTE(MID($C$3:$C$6,2,LEN($C$3:$C$6)-2),", ",REPT(" ",99)),COLUMN(A3)*99-98,99)),ROW(D2)/2),":","   "),MOD(ROW(D2),2)*3+1,3),"Нет")</f>
        <v>0</v>
      </c>
      <c r="G3" s="1">
        <f t="shared" ref="G3:I3" si="0">IFERROR(--MID(SUBSTITUTE(INDEX(TRIM(MID(SUBSTITUTE(MID($C$3:$C$6,2,LEN($C$3:$C$6)-2),", ",REPT(" ",99)),COLUMN(B3)*99-98,99)),ROW(E2)/2),":","   "),MOD(ROW(E2),2)*3+1,3),"Нет")</f>
        <v>1</v>
      </c>
      <c r="H3" s="1">
        <f t="shared" si="0"/>
        <v>0</v>
      </c>
      <c r="I3" s="1">
        <f t="shared" si="0"/>
        <v>0</v>
      </c>
      <c r="J3" s="1" t="str">
        <f>IF(RIGHTB(INDEX(B$3:B$6,ROW(D2)/2),1)="Б",MID(INDEX(SUBSTITUTE(SUBSTITUTE(B$3:B$6," Б",),":","   "),ROW(D2)/2),MOD(ROW(D2),2)*3+1,3)-SUM(F3:I3),"Нет")</f>
        <v>Нет</v>
      </c>
    </row>
    <row r="4" spans="1:10" x14ac:dyDescent="0.25">
      <c r="A4" s="1" t="s">
        <v>1</v>
      </c>
      <c r="B4" s="3" t="s">
        <v>12</v>
      </c>
      <c r="C4" s="3" t="s">
        <v>13</v>
      </c>
      <c r="E4" s="5" t="str">
        <f t="array" ref="E4">INDEX(TRIM(MID(SUBSTITUTE(A$3:A$6," - ",REPT(" ",99)),{1,99},99)),ROW(D3)/2,MOD(ROW(D3),2)+1)</f>
        <v>Филадельфия</v>
      </c>
      <c r="F4" s="1">
        <f t="shared" ref="F4:F10" si="1">IFERROR(--MID(SUBSTITUTE(INDEX(TRIM(MID(SUBSTITUTE(MID($C$3:$C$6,2,LEN($C$3:$C$6)-2),", ",REPT(" ",99)),COLUMN(A4)*99-98,99)),ROW(D3)/2),":","   "),MOD(ROW(D3),2)*3+1,3),"Нет")</f>
        <v>0</v>
      </c>
      <c r="G4" s="1">
        <f t="shared" ref="G4:G10" si="2">IFERROR(--MID(SUBSTITUTE(INDEX(TRIM(MID(SUBSTITUTE(MID($C$3:$C$6,2,LEN($C$3:$C$6)-2),", ",REPT(" ",99)),COLUMN(B4)*99-98,99)),ROW(E3)/2),":","   "),MOD(ROW(E3),2)*3+1,3),"Нет")</f>
        <v>0</v>
      </c>
      <c r="H4" s="1">
        <f t="shared" ref="H4:H10" si="3">IFERROR(--MID(SUBSTITUTE(INDEX(TRIM(MID(SUBSTITUTE(MID($C$3:$C$6,2,LEN($C$3:$C$6)-2),", ",REPT(" ",99)),COLUMN(C4)*99-98,99)),ROW(F3)/2),":","   "),MOD(ROW(F3),2)*3+1,3),"Нет")</f>
        <v>1</v>
      </c>
      <c r="I4" s="1">
        <f t="shared" ref="I4:I10" si="4">IFERROR(--MID(SUBSTITUTE(INDEX(TRIM(MID(SUBSTITUTE(MID($C$3:$C$6,2,LEN($C$3:$C$6)-2),", ",REPT(" ",99)),COLUMN(D4)*99-98,99)),ROW(G3)/2),":","   "),MOD(ROW(G3),2)*3+1,3),"Нет")</f>
        <v>1</v>
      </c>
      <c r="J4" s="1" t="str">
        <f t="shared" ref="J4:J10" si="5">IF(RIGHTB(INDEX(B$3:B$6,ROW(D3)/2),1)="Б",MID(INDEX(SUBSTITUTE(SUBSTITUTE(B$3:B$6," Б",),":","   "),ROW(D3)/2),MOD(ROW(D3),2)*3+1,3)-SUM(F4:I4),"Нет")</f>
        <v>Нет</v>
      </c>
    </row>
    <row r="5" spans="1:10" x14ac:dyDescent="0.25">
      <c r="A5" s="1" t="s">
        <v>2</v>
      </c>
      <c r="B5" s="4"/>
      <c r="C5" s="3" t="s">
        <v>14</v>
      </c>
      <c r="E5" s="5" t="str">
        <f t="array" ref="E5">INDEX(TRIM(MID(SUBSTITUTE(A$3:A$6," - ",REPT(" ",99)),{1,99},99)),ROW(D4)/2,MOD(ROW(D4),2)+1)</f>
        <v>Сан-Хосе</v>
      </c>
      <c r="F5" s="1">
        <f t="shared" si="1"/>
        <v>0</v>
      </c>
      <c r="G5" s="1">
        <f t="shared" si="2"/>
        <v>0</v>
      </c>
      <c r="H5" s="1">
        <f t="shared" si="3"/>
        <v>1</v>
      </c>
      <c r="I5" s="1">
        <f t="shared" si="4"/>
        <v>0</v>
      </c>
      <c r="J5" s="1">
        <f t="shared" si="5"/>
        <v>0</v>
      </c>
    </row>
    <row r="6" spans="1:10" x14ac:dyDescent="0.25">
      <c r="A6" s="1" t="s">
        <v>3</v>
      </c>
      <c r="B6" s="4"/>
      <c r="C6" s="3" t="s">
        <v>14</v>
      </c>
      <c r="E6" s="5" t="str">
        <f t="array" ref="E6">INDEX(TRIM(MID(SUBSTITUTE(A$3:A$6," - ",REPT(" ",99)),{1,99},99)),ROW(D5)/2,MOD(ROW(D5),2)+1)</f>
        <v>Аризона</v>
      </c>
      <c r="F6" s="1">
        <f t="shared" si="1"/>
        <v>1</v>
      </c>
      <c r="G6" s="1">
        <f t="shared" si="2"/>
        <v>0</v>
      </c>
      <c r="H6" s="1">
        <f t="shared" si="3"/>
        <v>0</v>
      </c>
      <c r="I6" s="1">
        <f t="shared" si="4"/>
        <v>0</v>
      </c>
      <c r="J6" s="1">
        <f t="shared" si="5"/>
        <v>1</v>
      </c>
    </row>
    <row r="7" spans="1:10" x14ac:dyDescent="0.25">
      <c r="E7" s="5" t="str">
        <f t="array" ref="E7">INDEX(TRIM(MID(SUBSTITUTE(A$3:A$6," - ",REPT(" ",99)),{1,99},99)),ROW(D6)/2,MOD(ROW(D6),2)+1)</f>
        <v>Лос-Анджелес</v>
      </c>
      <c r="F7" s="1">
        <f t="shared" si="1"/>
        <v>1</v>
      </c>
      <c r="G7" s="1">
        <f t="shared" si="2"/>
        <v>2</v>
      </c>
      <c r="H7" s="1">
        <f t="shared" si="3"/>
        <v>0</v>
      </c>
      <c r="I7" s="1" t="str">
        <f t="shared" si="4"/>
        <v>Нет</v>
      </c>
      <c r="J7" s="1" t="str">
        <f t="shared" si="5"/>
        <v>Нет</v>
      </c>
    </row>
    <row r="8" spans="1:10" x14ac:dyDescent="0.25">
      <c r="E8" s="5" t="str">
        <f t="array" ref="E8">INDEX(TRIM(MID(SUBSTITUTE(A$3:A$6," - ",REPT(" ",99)),{1,99},99)),ROW(D7)/2,MOD(ROW(D7),2)+1)</f>
        <v>Виннипег</v>
      </c>
      <c r="F8" s="1">
        <f t="shared" si="1"/>
        <v>0</v>
      </c>
      <c r="G8" s="1">
        <f t="shared" si="2"/>
        <v>2</v>
      </c>
      <c r="H8" s="1">
        <f t="shared" si="3"/>
        <v>3</v>
      </c>
      <c r="I8" s="1" t="str">
        <f t="shared" si="4"/>
        <v>Нет</v>
      </c>
      <c r="J8" s="1" t="str">
        <f t="shared" si="5"/>
        <v>Нет</v>
      </c>
    </row>
    <row r="9" spans="1:10" x14ac:dyDescent="0.25">
      <c r="E9" s="5" t="str">
        <f t="array" ref="E9">INDEX(TRIM(MID(SUBSTITUTE(A$3:A$6," - ",REPT(" ",99)),{1,99},99)),ROW(D8)/2,MOD(ROW(D8),2)+1)</f>
        <v>Монреаль</v>
      </c>
      <c r="F9" s="1">
        <f t="shared" si="1"/>
        <v>1</v>
      </c>
      <c r="G9" s="1">
        <f t="shared" si="2"/>
        <v>2</v>
      </c>
      <c r="H9" s="1">
        <f t="shared" si="3"/>
        <v>0</v>
      </c>
      <c r="I9" s="1" t="str">
        <f t="shared" si="4"/>
        <v>Нет</v>
      </c>
      <c r="J9" s="1" t="str">
        <f t="shared" si="5"/>
        <v>Нет</v>
      </c>
    </row>
    <row r="10" spans="1:10" x14ac:dyDescent="0.25">
      <c r="E10" s="5" t="str">
        <f t="array" ref="E10">INDEX(TRIM(MID(SUBSTITUTE(A$3:A$6," - ",REPT(" ",99)),{1,99},99)),ROW(D9)/2,MOD(ROW(D9),2)+1)</f>
        <v>Тампа-Бэй</v>
      </c>
      <c r="F10" s="1">
        <f t="shared" si="1"/>
        <v>0</v>
      </c>
      <c r="G10" s="1">
        <f t="shared" si="2"/>
        <v>2</v>
      </c>
      <c r="H10" s="1">
        <f t="shared" si="3"/>
        <v>3</v>
      </c>
      <c r="I10" s="1" t="str">
        <f t="shared" si="4"/>
        <v>Нет</v>
      </c>
      <c r="J10" s="1" t="str">
        <f t="shared" si="5"/>
        <v>Нет</v>
      </c>
    </row>
  </sheetData>
  <mergeCells count="2">
    <mergeCell ref="A2:C2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2018-09-25T11:06:13Z</dcterms:modified>
</cp:coreProperties>
</file>