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A3" i="2"/>
  <c r="A2"/>
  <c r="A1"/>
  <c r="E20" i="1"/>
  <c r="E19"/>
  <c r="E21" l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66" l="1"/>
  <c r="F66" s="1"/>
  <c r="E40"/>
</calcChain>
</file>

<file path=xl/sharedStrings.xml><?xml version="1.0" encoding="utf-8"?>
<sst xmlns="http://schemas.openxmlformats.org/spreadsheetml/2006/main" count="134" uniqueCount="81">
  <si>
    <t>Итог:</t>
  </si>
  <si>
    <t>Пополнение баланса</t>
  </si>
  <si>
    <t>Накладная</t>
  </si>
  <si>
    <t>Описание</t>
  </si>
  <si>
    <t>Цена</t>
  </si>
  <si>
    <t>Кол-во</t>
  </si>
  <si>
    <t>Итог</t>
  </si>
  <si>
    <t>Статус</t>
  </si>
  <si>
    <t>00000000745</t>
  </si>
  <si>
    <t>Торм.накладки Trw/Lucas</t>
  </si>
  <si>
    <t>IJ045 - сальники и демпферы</t>
  </si>
  <si>
    <t>Выдано</t>
  </si>
  <si>
    <t>00000000853</t>
  </si>
  <si>
    <t>00000000854</t>
  </si>
  <si>
    <t>Пробка</t>
  </si>
  <si>
    <t>00000000855</t>
  </si>
  <si>
    <t>HF401</t>
  </si>
  <si>
    <t>MCB704 - торс.накладки Trw/Lucas</t>
  </si>
  <si>
    <t>00000000994</t>
  </si>
  <si>
    <t>00000000998</t>
  </si>
  <si>
    <t>Шнурок и брелок</t>
  </si>
  <si>
    <t>00000000999</t>
  </si>
  <si>
    <t>HF303</t>
  </si>
  <si>
    <t>JTF339.17 - звезда JT</t>
  </si>
  <si>
    <t>JTR302.44 - звезда JT</t>
  </si>
  <si>
    <t>00000001334</t>
  </si>
  <si>
    <t>Масло и фильтр</t>
  </si>
  <si>
    <t>00000001375</t>
  </si>
  <si>
    <t>Цепь DID530VX G&amp;B, 110 зв.</t>
  </si>
  <si>
    <t>00000001376</t>
  </si>
  <si>
    <t>00000001393</t>
  </si>
  <si>
    <t>Подшлемник со скидкой</t>
  </si>
  <si>
    <t>00000001419</t>
  </si>
  <si>
    <t>Канистра со скидкой</t>
  </si>
  <si>
    <t>00000001439</t>
  </si>
  <si>
    <t>Очиститель цепи</t>
  </si>
  <si>
    <t>00000001497</t>
  </si>
  <si>
    <t>MOTUL 7100 10W-40, 4 л.</t>
  </si>
  <si>
    <t>WA: ННК</t>
  </si>
  <si>
    <t>00000001516</t>
  </si>
  <si>
    <t>Motul C5</t>
  </si>
  <si>
    <t>00000001583</t>
  </si>
  <si>
    <t>Клипсы 5 шт.</t>
  </si>
  <si>
    <t>Мотоцикл: Honda CBR1100XX BlackBird '01</t>
  </si>
  <si>
    <t>DENSO IUH27 Свеча (Iridium Power)</t>
  </si>
  <si>
    <t>00000000123/</t>
  </si>
  <si>
    <t>00000000221</t>
  </si>
  <si>
    <t>A01702-003-M Мотоштаны с мембраной TELLURIDE, M %</t>
  </si>
  <si>
    <t>1060 - CRAZY IRON слайдеры 1060 HONDA CBR 1100 XX</t>
  </si>
  <si>
    <t xml:space="preserve">Подшипники FBJ 6304 - 2, 6305 - 1 </t>
  </si>
  <si>
    <t>IJ056 - болты</t>
  </si>
  <si>
    <t>00000000833</t>
  </si>
  <si>
    <t>00000000958</t>
  </si>
  <si>
    <t>Подшипник FBJ 6204.2RS</t>
  </si>
  <si>
    <t>00000000981</t>
  </si>
  <si>
    <t>00000001069</t>
  </si>
  <si>
    <t>IJ062 - прокладка</t>
  </si>
  <si>
    <t>00000001789</t>
  </si>
  <si>
    <t>-</t>
  </si>
  <si>
    <t>Табличка дерево HONDA</t>
  </si>
  <si>
    <t>2018</t>
  </si>
  <si>
    <t>MOTUL 7100 4T 10W-40, 1 л. (разливное)</t>
  </si>
  <si>
    <t>MANN MW64 - Фильтр масляный MW64</t>
  </si>
  <si>
    <t>JTF339.17RB - звезда JT</t>
  </si>
  <si>
    <t>00000000264</t>
  </si>
  <si>
    <t>00000000290</t>
  </si>
  <si>
    <t>00000000381</t>
  </si>
  <si>
    <t>S410210017059 - прокладка Athena</t>
  </si>
  <si>
    <t>00000000704</t>
  </si>
  <si>
    <t xml:space="preserve">Michelin Pilot Road 2 R17 180/55 73 W Задняя TL (9000 р.) </t>
  </si>
  <si>
    <t>Michelin Pilot Road 3 R17 180/55 73 W Задняя TL (10270)</t>
  </si>
  <si>
    <t>Масла в перемешку</t>
  </si>
  <si>
    <t>00000001022</t>
  </si>
  <si>
    <t>АКТ</t>
  </si>
  <si>
    <t>Имя: Азат Шафиков</t>
  </si>
  <si>
    <t xml:space="preserve">Внесение наличных </t>
  </si>
  <si>
    <t>Внесение наличных</t>
  </si>
  <si>
    <t xml:space="preserve">Внесени наличных </t>
  </si>
  <si>
    <t xml:space="preserve">Перевод на карту </t>
  </si>
  <si>
    <t xml:space="preserve">Телефон: </t>
  </si>
  <si>
    <t xml:space="preserve">Город: </t>
  </si>
</sst>
</file>

<file path=xl/styles.xml><?xml version="1.0" encoding="utf-8"?>
<styleSheet xmlns="http://schemas.openxmlformats.org/spreadsheetml/2006/main">
  <numFmts count="1">
    <numFmt numFmtId="8" formatCode="#,##0.00&quot;р.&quot;;[Red]\-#,##0.00&quot;р.&quot;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8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/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vertical="center" wrapText="1"/>
    </xf>
    <xf numFmtId="8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90"/>
  <sheetViews>
    <sheetView tabSelected="1" zoomScaleNormal="100" workbookViewId="0">
      <selection activeCell="A5" sqref="A5"/>
    </sheetView>
  </sheetViews>
  <sheetFormatPr defaultRowHeight="15" outlineLevelRow="1"/>
  <cols>
    <col min="1" max="1" width="12.5703125" customWidth="1"/>
    <col min="2" max="2" width="36" customWidth="1"/>
    <col min="3" max="3" width="10.7109375" bestFit="1" customWidth="1"/>
    <col min="5" max="5" width="12.42578125" customWidth="1"/>
    <col min="6" max="6" width="27.140625" customWidth="1"/>
  </cols>
  <sheetData>
    <row r="1" spans="1:68" s="3" customFormat="1" ht="36.75" customHeight="1">
      <c r="A1" s="16" t="s">
        <v>38</v>
      </c>
      <c r="B1" s="7"/>
      <c r="C1" s="7" t="s">
        <v>73</v>
      </c>
      <c r="D1" s="7"/>
      <c r="E1" s="7" t="s">
        <v>60</v>
      </c>
      <c r="F1" s="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68" ht="19.5" customHeight="1">
      <c r="A2" s="22"/>
      <c r="B2" s="22"/>
      <c r="C2" s="22"/>
      <c r="D2" s="22"/>
      <c r="E2" s="22"/>
      <c r="F2" s="22"/>
    </row>
    <row r="3" spans="1:68">
      <c r="A3" s="23" t="s">
        <v>74</v>
      </c>
      <c r="B3" s="23"/>
      <c r="C3" s="23"/>
      <c r="D3" s="23"/>
      <c r="E3" s="23"/>
      <c r="F3" s="23"/>
    </row>
    <row r="4" spans="1:68">
      <c r="A4" s="23" t="s">
        <v>79</v>
      </c>
      <c r="B4" s="23"/>
      <c r="C4" s="23"/>
      <c r="D4" s="23"/>
      <c r="E4" s="23"/>
      <c r="F4" s="23"/>
    </row>
    <row r="5" spans="1:68">
      <c r="A5" s="23" t="s">
        <v>80</v>
      </c>
      <c r="B5" s="23"/>
      <c r="C5" s="23"/>
      <c r="D5" s="23"/>
      <c r="E5" s="23"/>
      <c r="F5" s="23"/>
    </row>
    <row r="6" spans="1:68">
      <c r="A6" s="23" t="s">
        <v>43</v>
      </c>
      <c r="B6" s="23"/>
      <c r="C6" s="23"/>
      <c r="D6" s="23"/>
      <c r="E6" s="23"/>
      <c r="F6" s="23"/>
    </row>
    <row r="7" spans="1:68">
      <c r="A7" s="2"/>
      <c r="B7" s="2"/>
    </row>
    <row r="8" spans="1:68" ht="32.25" customHeight="1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</row>
    <row r="9" spans="1:68" s="10" customFormat="1" ht="30" customHeight="1">
      <c r="A9" s="11" t="s">
        <v>72</v>
      </c>
      <c r="B9" s="12" t="s">
        <v>71</v>
      </c>
      <c r="C9" s="13">
        <v>3040</v>
      </c>
      <c r="D9" s="14">
        <v>1</v>
      </c>
      <c r="E9" s="13">
        <f t="shared" ref="E9" si="0">C9*D9</f>
        <v>3040</v>
      </c>
      <c r="F9" s="15" t="s">
        <v>11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</row>
    <row r="10" spans="1:68" s="10" customFormat="1" ht="30" customHeight="1">
      <c r="A10" s="11" t="s">
        <v>15</v>
      </c>
      <c r="B10" s="12" t="s">
        <v>70</v>
      </c>
      <c r="C10" s="13">
        <v>9243</v>
      </c>
      <c r="D10" s="14">
        <v>1</v>
      </c>
      <c r="E10" s="13">
        <f t="shared" ref="E10" si="1">C10*D10</f>
        <v>9243</v>
      </c>
      <c r="F10" s="15" t="s">
        <v>11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68" s="10" customFormat="1" ht="30" customHeight="1">
      <c r="A11" s="11" t="s">
        <v>15</v>
      </c>
      <c r="B11" s="12" t="s">
        <v>69</v>
      </c>
      <c r="C11" s="13">
        <v>8100</v>
      </c>
      <c r="D11" s="14">
        <v>1</v>
      </c>
      <c r="E11" s="13">
        <f t="shared" ref="E11" si="2">C11*D11</f>
        <v>8100</v>
      </c>
      <c r="F11" s="15" t="s">
        <v>11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68" s="10" customFormat="1" ht="30" customHeight="1">
      <c r="A12" s="11" t="s">
        <v>68</v>
      </c>
      <c r="B12" s="12" t="s">
        <v>67</v>
      </c>
      <c r="C12" s="13">
        <v>375.7</v>
      </c>
      <c r="D12" s="14">
        <v>1</v>
      </c>
      <c r="E12" s="13">
        <f t="shared" ref="E12" si="3">C12*D12</f>
        <v>375.7</v>
      </c>
      <c r="F12" s="15" t="s">
        <v>11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</row>
    <row r="13" spans="1:68" s="10" customFormat="1" ht="30" customHeight="1">
      <c r="A13" s="11" t="s">
        <v>66</v>
      </c>
      <c r="B13" s="12" t="s">
        <v>63</v>
      </c>
      <c r="C13" s="13">
        <v>1591.2</v>
      </c>
      <c r="D13" s="14">
        <v>1</v>
      </c>
      <c r="E13" s="13">
        <f t="shared" ref="E13" si="4">C13*D13</f>
        <v>1591.2</v>
      </c>
      <c r="F13" s="15" t="s">
        <v>11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</row>
    <row r="14" spans="1:68" s="10" customFormat="1" ht="30" customHeight="1">
      <c r="A14" s="11" t="s">
        <v>65</v>
      </c>
      <c r="B14" s="12" t="s">
        <v>62</v>
      </c>
      <c r="C14" s="13">
        <v>342.17</v>
      </c>
      <c r="D14" s="14">
        <v>1</v>
      </c>
      <c r="E14" s="13">
        <f t="shared" ref="E14" si="5">C14*D14</f>
        <v>342.17</v>
      </c>
      <c r="F14" s="15" t="s">
        <v>11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</row>
    <row r="15" spans="1:68" s="10" customFormat="1" ht="30" customHeight="1">
      <c r="A15" s="11" t="s">
        <v>64</v>
      </c>
      <c r="B15" s="12" t="s">
        <v>61</v>
      </c>
      <c r="C15" s="13">
        <v>680</v>
      </c>
      <c r="D15" s="14">
        <v>4</v>
      </c>
      <c r="E15" s="13">
        <f t="shared" ref="E15" si="6">C15*D15</f>
        <v>2720</v>
      </c>
      <c r="F15" s="15" t="s">
        <v>11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</row>
    <row r="16" spans="1:68" s="10" customFormat="1" ht="30" customHeight="1">
      <c r="A16" s="11" t="s">
        <v>58</v>
      </c>
      <c r="B16" s="12" t="s">
        <v>59</v>
      </c>
      <c r="C16" s="13">
        <v>100</v>
      </c>
      <c r="D16" s="14">
        <v>1</v>
      </c>
      <c r="E16" s="13">
        <f t="shared" ref="E16" si="7">C16*D16</f>
        <v>100</v>
      </c>
      <c r="F16" s="15" t="s">
        <v>11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</row>
    <row r="17" spans="1:68" s="10" customFormat="1" ht="30" customHeight="1" outlineLevel="1">
      <c r="A17" s="11" t="s">
        <v>57</v>
      </c>
      <c r="B17" s="12" t="s">
        <v>56</v>
      </c>
      <c r="C17" s="13">
        <v>266.11</v>
      </c>
      <c r="D17" s="14">
        <v>1</v>
      </c>
      <c r="E17" s="13">
        <f t="shared" ref="E17" si="8">C17*D17</f>
        <v>266.11</v>
      </c>
      <c r="F17" s="15" t="s">
        <v>11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</row>
    <row r="18" spans="1:68" s="10" customFormat="1" ht="30" customHeight="1" outlineLevel="1">
      <c r="A18" s="11" t="s">
        <v>54</v>
      </c>
      <c r="B18" s="12" t="s">
        <v>53</v>
      </c>
      <c r="C18" s="13">
        <v>150</v>
      </c>
      <c r="D18" s="14">
        <v>2</v>
      </c>
      <c r="E18" s="13">
        <f t="shared" ref="E18" si="9">C18*D18</f>
        <v>300</v>
      </c>
      <c r="F18" s="15" t="s">
        <v>11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</row>
    <row r="19" spans="1:68" s="10" customFormat="1" ht="30" customHeight="1" outlineLevel="1">
      <c r="A19" s="11" t="s">
        <v>51</v>
      </c>
      <c r="B19" s="12" t="s">
        <v>49</v>
      </c>
      <c r="C19" s="13">
        <v>730</v>
      </c>
      <c r="D19" s="14">
        <v>1</v>
      </c>
      <c r="E19" s="13">
        <f t="shared" ref="E19:E20" si="10">C19*D19</f>
        <v>730</v>
      </c>
      <c r="F19" s="15" t="s">
        <v>11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</row>
    <row r="20" spans="1:68" s="10" customFormat="1" ht="30" customHeight="1" outlineLevel="1">
      <c r="A20" s="11" t="s">
        <v>55</v>
      </c>
      <c r="B20" s="12" t="s">
        <v>50</v>
      </c>
      <c r="C20" s="13">
        <v>649.71</v>
      </c>
      <c r="D20" s="14">
        <v>1</v>
      </c>
      <c r="E20" s="13">
        <f t="shared" si="10"/>
        <v>649.71</v>
      </c>
      <c r="F20" s="15" t="s">
        <v>11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</row>
    <row r="21" spans="1:68" s="10" customFormat="1" ht="30" customHeight="1" outlineLevel="1">
      <c r="A21" s="11" t="s">
        <v>52</v>
      </c>
      <c r="B21" s="12" t="s">
        <v>48</v>
      </c>
      <c r="C21" s="13">
        <v>3200</v>
      </c>
      <c r="D21" s="14">
        <v>1</v>
      </c>
      <c r="E21" s="13">
        <f t="shared" ref="E21" si="11">C21*D21</f>
        <v>3200</v>
      </c>
      <c r="F21" s="15" t="s">
        <v>11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</row>
    <row r="22" spans="1:68" s="10" customFormat="1" ht="30" customHeight="1" outlineLevel="1">
      <c r="A22" s="11" t="s">
        <v>46</v>
      </c>
      <c r="B22" s="12" t="s">
        <v>47</v>
      </c>
      <c r="C22" s="13">
        <v>7000</v>
      </c>
      <c r="D22" s="14">
        <v>1</v>
      </c>
      <c r="E22" s="13">
        <f t="shared" ref="E22" si="12">C22*D22</f>
        <v>7000</v>
      </c>
      <c r="F22" s="15" t="s">
        <v>11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</row>
    <row r="23" spans="1:68" s="10" customFormat="1" ht="30" customHeight="1" outlineLevel="1">
      <c r="A23" s="11" t="s">
        <v>45</v>
      </c>
      <c r="B23" s="12" t="s">
        <v>44</v>
      </c>
      <c r="C23" s="13">
        <v>640</v>
      </c>
      <c r="D23" s="14">
        <v>4</v>
      </c>
      <c r="E23" s="13">
        <f t="shared" ref="E23" si="13">C23*D23</f>
        <v>2560</v>
      </c>
      <c r="F23" s="15" t="s">
        <v>11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</row>
    <row r="24" spans="1:68" s="10" customFormat="1" ht="30" customHeight="1" outlineLevel="1">
      <c r="A24" s="11" t="s">
        <v>41</v>
      </c>
      <c r="B24" s="12" t="s">
        <v>42</v>
      </c>
      <c r="C24" s="13">
        <v>425</v>
      </c>
      <c r="D24" s="14">
        <v>1</v>
      </c>
      <c r="E24" s="13">
        <f t="shared" ref="E24" si="14">C24*D24</f>
        <v>425</v>
      </c>
      <c r="F24" s="15" t="s">
        <v>11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</row>
    <row r="25" spans="1:68" s="10" customFormat="1" ht="30" customHeight="1" outlineLevel="1">
      <c r="A25" s="11" t="s">
        <v>39</v>
      </c>
      <c r="B25" s="12" t="s">
        <v>40</v>
      </c>
      <c r="C25" s="13">
        <v>1000</v>
      </c>
      <c r="D25" s="14">
        <v>1</v>
      </c>
      <c r="E25" s="13">
        <f t="shared" ref="E25" si="15">C25*D25</f>
        <v>1000</v>
      </c>
      <c r="F25" s="15" t="s">
        <v>11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</row>
    <row r="26" spans="1:68" s="10" customFormat="1" ht="30" customHeight="1" outlineLevel="1">
      <c r="A26" s="11" t="s">
        <v>36</v>
      </c>
      <c r="B26" s="12" t="s">
        <v>37</v>
      </c>
      <c r="C26" s="13">
        <v>2600</v>
      </c>
      <c r="D26" s="14">
        <v>1</v>
      </c>
      <c r="E26" s="13">
        <f t="shared" ref="E26" si="16">C26*D26</f>
        <v>2600</v>
      </c>
      <c r="F26" s="15" t="s">
        <v>11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</row>
    <row r="27" spans="1:68" s="10" customFormat="1" ht="30" customHeight="1" outlineLevel="1">
      <c r="A27" s="11" t="s">
        <v>34</v>
      </c>
      <c r="B27" s="12" t="s">
        <v>35</v>
      </c>
      <c r="C27" s="13">
        <v>1100</v>
      </c>
      <c r="D27" s="14">
        <v>1</v>
      </c>
      <c r="E27" s="13">
        <f t="shared" ref="E27" si="17">C27*D27</f>
        <v>1100</v>
      </c>
      <c r="F27" s="15" t="s">
        <v>11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</row>
    <row r="28" spans="1:68" s="10" customFormat="1" ht="30" customHeight="1" outlineLevel="1">
      <c r="A28" s="11" t="s">
        <v>32</v>
      </c>
      <c r="B28" s="12" t="s">
        <v>33</v>
      </c>
      <c r="C28" s="13">
        <v>680</v>
      </c>
      <c r="D28" s="14">
        <v>1</v>
      </c>
      <c r="E28" s="13">
        <f t="shared" ref="E28" si="18">C28*D28</f>
        <v>680</v>
      </c>
      <c r="F28" s="15" t="s">
        <v>11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</row>
    <row r="29" spans="1:68" s="10" customFormat="1" ht="30" customHeight="1" outlineLevel="1">
      <c r="A29" s="11" t="s">
        <v>30</v>
      </c>
      <c r="B29" s="12" t="s">
        <v>31</v>
      </c>
      <c r="C29" s="13">
        <v>275</v>
      </c>
      <c r="D29" s="14">
        <v>1</v>
      </c>
      <c r="E29" s="13">
        <f t="shared" ref="E29" si="19">C29*D29</f>
        <v>275</v>
      </c>
      <c r="F29" s="15" t="s">
        <v>11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</row>
    <row r="30" spans="1:68" s="10" customFormat="1" ht="30" customHeight="1" outlineLevel="1">
      <c r="A30" s="11" t="s">
        <v>29</v>
      </c>
      <c r="B30" s="12" t="s">
        <v>28</v>
      </c>
      <c r="C30" s="13">
        <v>6600</v>
      </c>
      <c r="D30" s="14">
        <v>1</v>
      </c>
      <c r="E30" s="13">
        <f t="shared" ref="E30" si="20">C30*D30</f>
        <v>6600</v>
      </c>
      <c r="F30" s="15" t="s">
        <v>11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</row>
    <row r="31" spans="1:68" s="10" customFormat="1" ht="30" customHeight="1" outlineLevel="1">
      <c r="A31" s="11" t="s">
        <v>27</v>
      </c>
      <c r="B31" s="12" t="s">
        <v>26</v>
      </c>
      <c r="C31" s="13">
        <v>3300</v>
      </c>
      <c r="D31" s="14">
        <v>1</v>
      </c>
      <c r="E31" s="13">
        <f t="shared" ref="E31" si="21">C31*D31</f>
        <v>3300</v>
      </c>
      <c r="F31" s="15" t="s">
        <v>11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</row>
    <row r="32" spans="1:68" s="10" customFormat="1" ht="30" customHeight="1" outlineLevel="1">
      <c r="A32" s="11" t="s">
        <v>25</v>
      </c>
      <c r="B32" s="12" t="s">
        <v>24</v>
      </c>
      <c r="C32" s="13">
        <v>1690.5875000000001</v>
      </c>
      <c r="D32" s="14">
        <v>1</v>
      </c>
      <c r="E32" s="13">
        <f t="shared" ref="E32" si="22">C32*D32</f>
        <v>1690.5875000000001</v>
      </c>
      <c r="F32" s="15" t="s">
        <v>11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</row>
    <row r="33" spans="1:68" s="10" customFormat="1" ht="30" customHeight="1" outlineLevel="1">
      <c r="A33" s="11" t="s">
        <v>25</v>
      </c>
      <c r="B33" s="12" t="s">
        <v>23</v>
      </c>
      <c r="C33" s="13">
        <v>1235.9875</v>
      </c>
      <c r="D33" s="14">
        <v>1</v>
      </c>
      <c r="E33" s="13">
        <f t="shared" ref="E33" si="23">C33*D33</f>
        <v>1235.9875</v>
      </c>
      <c r="F33" s="15" t="s">
        <v>11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</row>
    <row r="34" spans="1:68" s="10" customFormat="1" ht="30" customHeight="1" outlineLevel="1">
      <c r="A34" s="11" t="s">
        <v>21</v>
      </c>
      <c r="B34" s="12" t="s">
        <v>22</v>
      </c>
      <c r="C34" s="13">
        <v>450</v>
      </c>
      <c r="D34" s="14">
        <v>1</v>
      </c>
      <c r="E34" s="13">
        <f t="shared" ref="E34" si="24">C34*D34</f>
        <v>450</v>
      </c>
      <c r="F34" s="15" t="s">
        <v>11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</row>
    <row r="35" spans="1:68" s="10" customFormat="1" ht="30" customHeight="1" outlineLevel="1">
      <c r="A35" s="11" t="s">
        <v>19</v>
      </c>
      <c r="B35" s="12" t="s">
        <v>20</v>
      </c>
      <c r="C35" s="13">
        <v>250</v>
      </c>
      <c r="D35" s="14">
        <v>1</v>
      </c>
      <c r="E35" s="13">
        <f t="shared" ref="E35" si="25">C35*D35</f>
        <v>250</v>
      </c>
      <c r="F35" s="15" t="s">
        <v>11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1:68" s="10" customFormat="1" ht="30" customHeight="1" outlineLevel="1">
      <c r="A36" s="11" t="s">
        <v>18</v>
      </c>
      <c r="B36" s="12" t="s">
        <v>17</v>
      </c>
      <c r="C36" s="13">
        <v>1654.4190000000001</v>
      </c>
      <c r="D36" s="14">
        <v>1</v>
      </c>
      <c r="E36" s="13">
        <f t="shared" ref="E36" si="26">C36*D36</f>
        <v>1654.4190000000001</v>
      </c>
      <c r="F36" s="15" t="s">
        <v>11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</row>
    <row r="37" spans="1:68" s="10" customFormat="1" ht="30" customHeight="1" outlineLevel="1">
      <c r="A37" s="11" t="s">
        <v>15</v>
      </c>
      <c r="B37" s="12" t="s">
        <v>16</v>
      </c>
      <c r="C37" s="13">
        <v>320</v>
      </c>
      <c r="D37" s="14">
        <v>1</v>
      </c>
      <c r="E37" s="13">
        <f t="shared" ref="E37" si="27">C37*D37</f>
        <v>320</v>
      </c>
      <c r="F37" s="15" t="s">
        <v>11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</row>
    <row r="38" spans="1:68" s="10" customFormat="1" ht="30" customHeight="1" outlineLevel="1">
      <c r="A38" s="11" t="s">
        <v>13</v>
      </c>
      <c r="B38" s="12" t="s">
        <v>14</v>
      </c>
      <c r="C38" s="13">
        <v>360</v>
      </c>
      <c r="D38" s="14">
        <v>1</v>
      </c>
      <c r="E38" s="13">
        <f t="shared" ref="E38" si="28">C38*D38</f>
        <v>360</v>
      </c>
      <c r="F38" s="15" t="s">
        <v>11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</row>
    <row r="39" spans="1:68" s="10" customFormat="1" ht="30" customHeight="1" outlineLevel="1">
      <c r="A39" s="11" t="s">
        <v>12</v>
      </c>
      <c r="B39" s="12" t="s">
        <v>10</v>
      </c>
      <c r="C39" s="13">
        <v>1683.28</v>
      </c>
      <c r="D39" s="14">
        <v>1</v>
      </c>
      <c r="E39" s="13">
        <f t="shared" ref="E39" si="29">C39*D39</f>
        <v>1683.28</v>
      </c>
      <c r="F39" s="15" t="s">
        <v>11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</row>
    <row r="40" spans="1:68" s="10" customFormat="1" ht="30" customHeight="1" outlineLevel="1">
      <c r="A40" s="11" t="s">
        <v>8</v>
      </c>
      <c r="B40" s="12" t="s">
        <v>9</v>
      </c>
      <c r="C40" s="13">
        <v>2600</v>
      </c>
      <c r="D40" s="14">
        <v>1</v>
      </c>
      <c r="E40" s="13">
        <f t="shared" ref="E40" si="30">C40*D40</f>
        <v>2600</v>
      </c>
      <c r="F40" s="15" t="s">
        <v>11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</row>
    <row r="41" spans="1:68">
      <c r="A41" s="2"/>
      <c r="B41" s="2"/>
    </row>
    <row r="42" spans="1:68" ht="32.25" customHeight="1">
      <c r="A42" s="27" t="s">
        <v>1</v>
      </c>
      <c r="B42" s="27"/>
      <c r="C42" s="27"/>
      <c r="D42" s="27"/>
      <c r="E42" s="27"/>
      <c r="F42" s="27"/>
    </row>
    <row r="43" spans="1:68" outlineLevel="1">
      <c r="A43" s="26">
        <v>42515</v>
      </c>
      <c r="B43" s="28" t="s">
        <v>75</v>
      </c>
      <c r="C43" s="28"/>
      <c r="D43" s="29"/>
      <c r="E43" s="1">
        <v>4300</v>
      </c>
      <c r="F43" s="4"/>
    </row>
    <row r="44" spans="1:68" outlineLevel="1">
      <c r="A44" s="26">
        <v>42530</v>
      </c>
      <c r="B44" s="28" t="s">
        <v>75</v>
      </c>
      <c r="C44" s="28"/>
      <c r="D44" s="29"/>
      <c r="E44" s="1">
        <v>600</v>
      </c>
      <c r="F44" s="4"/>
    </row>
    <row r="45" spans="1:68" outlineLevel="1">
      <c r="A45" s="26">
        <v>42561</v>
      </c>
      <c r="B45" s="28" t="s">
        <v>75</v>
      </c>
      <c r="C45" s="28"/>
      <c r="D45" s="29"/>
      <c r="E45" s="1">
        <v>2500</v>
      </c>
      <c r="F45" s="4"/>
    </row>
    <row r="46" spans="1:68" outlineLevel="1">
      <c r="A46" s="26">
        <v>42638</v>
      </c>
      <c r="B46" s="28" t="s">
        <v>75</v>
      </c>
      <c r="C46" s="28"/>
      <c r="D46" s="29"/>
      <c r="E46" s="1">
        <v>2850</v>
      </c>
      <c r="F46" s="4"/>
    </row>
    <row r="47" spans="1:68" outlineLevel="1">
      <c r="A47" s="26">
        <v>42643</v>
      </c>
      <c r="B47" s="28" t="s">
        <v>75</v>
      </c>
      <c r="C47" s="28"/>
      <c r="D47" s="29"/>
      <c r="E47" s="1">
        <v>9900</v>
      </c>
      <c r="F47" s="4"/>
    </row>
    <row r="48" spans="1:68" outlineLevel="1">
      <c r="A48" s="26">
        <v>42658</v>
      </c>
      <c r="B48" s="28" t="s">
        <v>75</v>
      </c>
      <c r="C48" s="28"/>
      <c r="D48" s="29"/>
      <c r="E48" s="1">
        <v>300</v>
      </c>
      <c r="F48" s="4"/>
    </row>
    <row r="49" spans="1:6" outlineLevel="1">
      <c r="A49" s="26">
        <v>42659</v>
      </c>
      <c r="B49" s="28" t="s">
        <v>75</v>
      </c>
      <c r="C49" s="28"/>
      <c r="D49" s="29"/>
      <c r="E49" s="1">
        <v>650</v>
      </c>
      <c r="F49" s="4"/>
    </row>
    <row r="50" spans="1:6" outlineLevel="1">
      <c r="A50" s="26">
        <v>42673</v>
      </c>
      <c r="B50" s="28" t="s">
        <v>75</v>
      </c>
      <c r="C50" s="28"/>
      <c r="D50" s="29"/>
      <c r="E50" s="1">
        <v>1100</v>
      </c>
      <c r="F50" s="4"/>
    </row>
    <row r="51" spans="1:6" outlineLevel="1">
      <c r="A51" s="26">
        <v>42694</v>
      </c>
      <c r="B51" s="28" t="s">
        <v>75</v>
      </c>
      <c r="C51" s="28"/>
      <c r="D51" s="29"/>
      <c r="E51" s="1">
        <v>2600</v>
      </c>
      <c r="F51" s="4"/>
    </row>
    <row r="52" spans="1:6">
      <c r="A52" s="26">
        <v>42694</v>
      </c>
      <c r="B52" s="24" t="s">
        <v>75</v>
      </c>
      <c r="C52" s="24"/>
      <c r="D52" s="25"/>
      <c r="E52" s="1">
        <v>1000</v>
      </c>
      <c r="F52" s="4"/>
    </row>
    <row r="53" spans="1:6">
      <c r="A53" s="26">
        <v>42718</v>
      </c>
      <c r="B53" s="24" t="s">
        <v>75</v>
      </c>
      <c r="C53" s="24"/>
      <c r="D53" s="25"/>
      <c r="E53" s="1">
        <v>430</v>
      </c>
      <c r="F53" s="4"/>
    </row>
    <row r="54" spans="1:6">
      <c r="A54" s="26">
        <v>42776</v>
      </c>
      <c r="B54" s="24" t="s">
        <v>76</v>
      </c>
      <c r="C54" s="24"/>
      <c r="D54" s="25"/>
      <c r="E54" s="1">
        <v>2500</v>
      </c>
      <c r="F54" s="4"/>
    </row>
    <row r="55" spans="1:6">
      <c r="A55" s="26">
        <v>42776</v>
      </c>
      <c r="B55" s="24" t="s">
        <v>75</v>
      </c>
      <c r="C55" s="24"/>
      <c r="D55" s="25"/>
      <c r="E55" s="1">
        <v>4000</v>
      </c>
      <c r="F55" s="4"/>
    </row>
    <row r="56" spans="1:6">
      <c r="A56" s="26">
        <v>42787</v>
      </c>
      <c r="B56" s="24" t="s">
        <v>75</v>
      </c>
      <c r="C56" s="24"/>
      <c r="D56" s="25"/>
      <c r="E56" s="1">
        <v>3000</v>
      </c>
      <c r="F56" s="4"/>
    </row>
    <row r="57" spans="1:6">
      <c r="A57" s="26">
        <v>42861</v>
      </c>
      <c r="B57" s="24" t="s">
        <v>75</v>
      </c>
      <c r="C57" s="24"/>
      <c r="D57" s="25"/>
      <c r="E57" s="1">
        <v>4700</v>
      </c>
      <c r="F57" s="4"/>
    </row>
    <row r="58" spans="1:6">
      <c r="A58" s="26">
        <v>42874</v>
      </c>
      <c r="B58" s="24" t="s">
        <v>75</v>
      </c>
      <c r="C58" s="24"/>
      <c r="D58" s="25"/>
      <c r="E58" s="1">
        <v>240</v>
      </c>
      <c r="F58" s="4"/>
    </row>
    <row r="59" spans="1:6">
      <c r="A59" s="26">
        <v>43016</v>
      </c>
      <c r="B59" s="24" t="s">
        <v>76</v>
      </c>
      <c r="C59" s="24"/>
      <c r="D59" s="25"/>
      <c r="E59" s="1">
        <v>250</v>
      </c>
      <c r="F59" s="4"/>
    </row>
    <row r="60" spans="1:6">
      <c r="A60" s="26">
        <v>43067</v>
      </c>
      <c r="B60" s="24" t="s">
        <v>75</v>
      </c>
      <c r="C60" s="24"/>
      <c r="D60" s="25"/>
      <c r="E60" s="1">
        <v>100</v>
      </c>
      <c r="F60" s="4"/>
    </row>
    <row r="61" spans="1:6">
      <c r="A61" s="26">
        <v>43177</v>
      </c>
      <c r="B61" s="24" t="s">
        <v>77</v>
      </c>
      <c r="C61" s="24"/>
      <c r="D61" s="25"/>
      <c r="E61" s="1">
        <v>3100</v>
      </c>
      <c r="F61" s="4"/>
    </row>
    <row r="62" spans="1:6">
      <c r="A62" s="26">
        <v>43185</v>
      </c>
      <c r="B62" s="24" t="s">
        <v>78</v>
      </c>
      <c r="C62" s="24"/>
      <c r="D62" s="25"/>
      <c r="E62" s="1">
        <v>1600</v>
      </c>
      <c r="F62" s="4"/>
    </row>
    <row r="63" spans="1:6">
      <c r="A63" s="26">
        <v>43219</v>
      </c>
      <c r="B63" s="24" t="s">
        <v>78</v>
      </c>
      <c r="C63" s="24"/>
      <c r="D63" s="25"/>
      <c r="E63" s="1">
        <v>400</v>
      </c>
      <c r="F63" s="4"/>
    </row>
    <row r="64" spans="1:6">
      <c r="A64" s="26">
        <v>43242</v>
      </c>
      <c r="B64" s="24" t="s">
        <v>78</v>
      </c>
      <c r="C64" s="24"/>
      <c r="D64" s="25"/>
      <c r="E64" s="1">
        <v>17343</v>
      </c>
      <c r="F64" s="4"/>
    </row>
    <row r="65" spans="1:6">
      <c r="A65" s="26">
        <v>43263</v>
      </c>
      <c r="B65" s="24" t="s">
        <v>78</v>
      </c>
      <c r="C65" s="24"/>
      <c r="D65" s="25"/>
      <c r="E65" s="1">
        <v>3000</v>
      </c>
      <c r="F65" s="4"/>
    </row>
    <row r="66" spans="1:6" ht="27" customHeight="1">
      <c r="A66" s="5" t="s">
        <v>0</v>
      </c>
      <c r="B66" s="5"/>
      <c r="E66" s="6">
        <f>SUM(E43:E65)-SUM(E9:E40)</f>
        <v>20.835999999995693</v>
      </c>
      <c r="F66" s="21" t="str">
        <f>IF(E66&lt;0,"ЕСТЬ ДОЛГ","ДОЛГА НЕТ")</f>
        <v>ДОЛГА НЕТ</v>
      </c>
    </row>
    <row r="68" spans="1:6">
      <c r="A68" s="2"/>
      <c r="B68" s="2"/>
    </row>
    <row r="69" spans="1:6">
      <c r="A69" s="2"/>
      <c r="B69" s="2"/>
    </row>
    <row r="70" spans="1:6">
      <c r="A70" s="2"/>
      <c r="B70" s="2"/>
    </row>
    <row r="71" spans="1:6">
      <c r="A71" s="2"/>
      <c r="B71" s="2"/>
    </row>
    <row r="72" spans="1:6">
      <c r="A72" s="2"/>
      <c r="B72" s="2"/>
    </row>
    <row r="73" spans="1:6">
      <c r="A73" s="2"/>
      <c r="B73" s="2"/>
    </row>
    <row r="74" spans="1:6">
      <c r="A74" s="2"/>
      <c r="B74" s="2"/>
    </row>
    <row r="75" spans="1:6">
      <c r="A75" s="2"/>
      <c r="B75" s="2"/>
    </row>
    <row r="76" spans="1:6">
      <c r="A76" s="2"/>
      <c r="B76" s="2"/>
    </row>
    <row r="77" spans="1:6">
      <c r="A77" s="2"/>
      <c r="B77" s="2"/>
    </row>
    <row r="78" spans="1:6">
      <c r="A78" s="2"/>
      <c r="B78" s="2"/>
    </row>
    <row r="79" spans="1:6">
      <c r="A79" s="2"/>
      <c r="B79" s="2"/>
    </row>
    <row r="80" spans="1:6">
      <c r="A80" s="2"/>
      <c r="B80" s="2"/>
    </row>
    <row r="81" spans="1:2">
      <c r="A81" s="2"/>
      <c r="B81" s="2"/>
    </row>
    <row r="82" spans="1:2">
      <c r="A82" s="2"/>
      <c r="B82" s="2"/>
    </row>
    <row r="83" spans="1:2">
      <c r="A83" s="2"/>
      <c r="B83" s="2"/>
    </row>
    <row r="84" spans="1:2">
      <c r="A84" s="2"/>
      <c r="B84" s="2"/>
    </row>
    <row r="85" spans="1:2">
      <c r="A85" s="2"/>
      <c r="B85" s="2"/>
    </row>
    <row r="86" spans="1:2">
      <c r="A86" s="2"/>
      <c r="B86" s="2"/>
    </row>
    <row r="87" spans="1:2">
      <c r="A87" s="2"/>
      <c r="B87" s="2"/>
    </row>
    <row r="88" spans="1:2">
      <c r="A88" s="2"/>
      <c r="B88" s="2"/>
    </row>
    <row r="89" spans="1:2">
      <c r="A89" s="2"/>
      <c r="B89" s="2"/>
    </row>
    <row r="90" spans="1:2">
      <c r="A90" s="2"/>
      <c r="B90" s="2"/>
    </row>
  </sheetData>
  <mergeCells count="1">
    <mergeCell ref="A42:F42"/>
  </mergeCells>
  <pageMargins left="0.70866141732283472" right="0.39370078740157483" top="0.74803149606299213" bottom="0.74803149606299213" header="0.31496062992125984" footer="0.31496062992125984"/>
  <pageSetup paperSize="11" scale="55" orientation="portrait" horizontalDpi="180" verticalDpi="180" r:id="rId1"/>
  <headerFooter>
    <oddFooter>&amp;R&amp;D -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sqref="A1:A3"/>
    </sheetView>
  </sheetViews>
  <sheetFormatPr defaultRowHeight="15"/>
  <cols>
    <col min="1" max="1" width="23.42578125" customWidth="1"/>
  </cols>
  <sheetData>
    <row r="1" spans="1:1" s="17" customFormat="1" ht="22.5" customHeight="1">
      <c r="A1" s="18" t="str">
        <f>Лист1!A5</f>
        <v xml:space="preserve">Город: </v>
      </c>
    </row>
    <row r="2" spans="1:1" s="17" customFormat="1" ht="22.5" customHeight="1">
      <c r="A2" s="19" t="str">
        <f>Лист1!A3</f>
        <v>Имя: Азат Шафиков</v>
      </c>
    </row>
    <row r="3" spans="1:1" s="17" customFormat="1" ht="22.5" customHeight="1">
      <c r="A3" s="20" t="str">
        <f>Лист1!A4</f>
        <v xml:space="preserve">Телефон: </v>
      </c>
    </row>
  </sheetData>
  <pageMargins left="0" right="0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2018-09-16T14:19:25Z</dcterms:modified>
</cp:coreProperties>
</file>