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ДЗ\Мониторинг СоЦ\"/>
    </mc:Choice>
  </mc:AlternateContent>
  <bookViews>
    <workbookView xWindow="0" yWindow="0" windowWidth="28800" windowHeight="12300"/>
  </bookViews>
  <sheets>
    <sheet name="Graph (3)" sheetId="3" r:id="rId1"/>
  </sheets>
  <externalReferences>
    <externalReference r:id="rId2"/>
  </externalReferences>
  <definedNames>
    <definedName name="DialRadius">[1]Gauge!$M$2</definedName>
    <definedName name="DialRadiusA">[1]Dashboard!$Q$2</definedName>
    <definedName name="DialRadiusB">[1]Dashboard!$Q$37</definedName>
    <definedName name="DialXCenter">[1]Gauge!$M$3</definedName>
    <definedName name="DialXCenterA">[1]Dashboard!$Q$3</definedName>
    <definedName name="DialXCenterB">[1]Dashboard!$Q$38</definedName>
    <definedName name="DialYCenter">[1]Gauge!$N$3</definedName>
    <definedName name="DialYCenterA">[1]Dashboard!$R$3</definedName>
    <definedName name="DialYCenterB">[1]Dashboard!$R$38</definedName>
    <definedName name="Radius">[1]Gauge!$C$2</definedName>
    <definedName name="RadiusA">[1]Dashboard!$C$2</definedName>
    <definedName name="RadiusB">[1]Dashboard!$C$37</definedName>
    <definedName name="XCenter">[1]Gauge!$C$3</definedName>
    <definedName name="XCenterA">[1]Dashboard!$C$3</definedName>
    <definedName name="XCenterB">[1]Dashboard!$C$38</definedName>
    <definedName name="YCenter">[1]Gauge!$D$3</definedName>
    <definedName name="YCenterA">[1]Dashboard!$D$3</definedName>
    <definedName name="YCenterB">[1]Dashboard!$D$38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0" i="3"/>
  <c r="D9" i="3"/>
  <c r="C8" i="3"/>
  <c r="C7" i="3"/>
  <c r="D6" i="3"/>
  <c r="D5" i="3"/>
  <c r="D4" i="3"/>
</calcChain>
</file>

<file path=xl/sharedStrings.xml><?xml version="1.0" encoding="utf-8"?>
<sst xmlns="http://schemas.openxmlformats.org/spreadsheetml/2006/main" count="16" uniqueCount="16">
  <si>
    <t>Category</t>
  </si>
  <si>
    <t>Value</t>
  </si>
  <si>
    <t>Loss</t>
  </si>
  <si>
    <t>КФУ 6 (Портфель проектов по разработке собственных технологий)</t>
  </si>
  <si>
    <t>Цель №1 "Эффект от деятельности блока "Ремонт квартир, домов, загородных домов, обустройство жилых и нежилых помещений, проведение отоплений и утепление"</t>
  </si>
  <si>
    <t>КФУ 8 (Портфель ключевых проектов)</t>
  </si>
  <si>
    <t>Нет</t>
  </si>
  <si>
    <t>КФУ 1 (Реализация проекта «Выход на рынок предоставления услуг)</t>
  </si>
  <si>
    <t>КФУ 2 (Портфель проектов и мероприятия по снижению стоимости ремонта по категориям)</t>
  </si>
  <si>
    <t>КФУ 3 (Портфель проектов и мероприятия по снижению стоимости транспортных услуг)</t>
  </si>
  <si>
    <t>КФУ 4 (Портфель проектов по снижению удельных средневзвешенных затрат по видам работ)</t>
  </si>
  <si>
    <t>КФУ 5 (Портфель проектов по изучению и заимствованию опыта)</t>
  </si>
  <si>
    <t>КФУ 7 (Портфель проектов по разработке заимствованных технологий)</t>
  </si>
  <si>
    <t>1. Как можно выровнять названия по левому краю?</t>
  </si>
  <si>
    <t>3. Как можно отобразить на графике ответ Да (влево, зеленым столбцом), Нет (вправо, красным столбцом)?</t>
  </si>
  <si>
    <t xml:space="preserve">2. Как можно выборочно название столбца выделить жирным/другим цветом? В идеале под цвет столбца.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</si>
</sst>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00"/>
    <numFmt numFmtId="167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166" fontId="1" fillId="0" borderId="0" xfId="1" applyNumberFormat="1"/>
    <xf numFmtId="0" fontId="1" fillId="0" borderId="2" xfId="1" applyBorder="1"/>
    <xf numFmtId="167" fontId="1" fillId="0" borderId="2" xfId="2" applyNumberFormat="1" applyFont="1" applyBorder="1" applyAlignment="1">
      <alignment horizontal="center"/>
    </xf>
    <xf numFmtId="0" fontId="1" fillId="0" borderId="3" xfId="1" applyBorder="1"/>
    <xf numFmtId="167" fontId="1" fillId="0" borderId="3" xfId="2" applyNumberFormat="1" applyFont="1" applyBorder="1" applyAlignment="1">
      <alignment horizontal="center"/>
    </xf>
    <xf numFmtId="0" fontId="1" fillId="0" borderId="4" xfId="1" applyBorder="1"/>
    <xf numFmtId="167" fontId="1" fillId="0" borderId="4" xfId="2" applyNumberFormat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164" fontId="1" fillId="0" borderId="2" xfId="2" applyNumberFormat="1" applyFont="1" applyBorder="1" applyAlignment="1">
      <alignment horizontal="center"/>
    </xf>
    <xf numFmtId="0" fontId="0" fillId="0" borderId="2" xfId="1" applyFont="1" applyBorder="1"/>
    <xf numFmtId="0" fontId="0" fillId="0" borderId="2" xfId="1" applyFont="1" applyBorder="1" applyAlignment="1">
      <alignment wrapText="1"/>
    </xf>
    <xf numFmtId="167" fontId="0" fillId="0" borderId="2" xfId="2" applyNumberFormat="1" applyFont="1" applyBorder="1" applyAlignment="1">
      <alignment horizontal="center"/>
    </xf>
    <xf numFmtId="0" fontId="1" fillId="0" borderId="0" xfId="1" applyAlignment="1">
      <alignment wrapText="1"/>
    </xf>
    <xf numFmtId="0" fontId="4" fillId="3" borderId="0" xfId="1" applyFont="1" applyFill="1" applyAlignment="1">
      <alignment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0000"/>
      <color rgb="FFF25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300" b="1"/>
              <a:t>Мониторинг исполнения целей за 1 полугодие 2018 года</a:t>
            </a:r>
          </a:p>
        </c:rich>
      </c:tx>
      <c:layout>
        <c:manualLayout>
          <c:xMode val="edge"/>
          <c:yMode val="edge"/>
          <c:x val="1.7777777777777778E-2"/>
          <c:y val="1.614530263861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8696741854636584E-2"/>
          <c:y val="0.16788935660806417"/>
          <c:w val="0.40142160801328414"/>
          <c:h val="0.807892697365957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'Graph (3)'!$C$3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rgbClr val="00B050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(3)'!$B$4:$B$18</c:f>
              <c:strCache>
                <c:ptCount val="9"/>
                <c:pt idx="0">
                  <c:v>Цель №1 "Эффект от деятельности блока "Ремонт квартир, домов, загородных домов, обустройство жилых и нежилых помещений, проведение отоплений и утепление"</c:v>
                </c:pt>
                <c:pt idx="1">
                  <c:v>КФУ 1 (Реализация проекта «Выход на рынок предоставления услуг)</c:v>
                </c:pt>
                <c:pt idx="2">
                  <c:v>КФУ 2 (Портфель проектов и мероприятия по снижению стоимости ремонта по категориям)</c:v>
                </c:pt>
                <c:pt idx="3">
                  <c:v>КФУ 3 (Портфель проектов и мероприятия по снижению стоимости транспортных услуг)</c:v>
                </c:pt>
                <c:pt idx="4">
                  <c:v>КФУ 4 (Портфель проектов по снижению удельных средневзвешенных затрат по видам работ)</c:v>
                </c:pt>
                <c:pt idx="5">
                  <c:v>КФУ 5 (Портфель проектов по изучению и заимствованию опыта)</c:v>
                </c:pt>
                <c:pt idx="6">
                  <c:v>КФУ 6 (Портфель проектов по разработке собственных технологий)</c:v>
                </c:pt>
                <c:pt idx="7">
                  <c:v>КФУ 7 (Портфель проектов по разработке заимствованных технологий)</c:v>
                </c:pt>
                <c:pt idx="8">
                  <c:v>КФУ 8 (Портфель ключевых проектов)</c:v>
                </c:pt>
              </c:strCache>
            </c:strRef>
          </c:cat>
          <c:val>
            <c:numRef>
              <c:f>'Graph (3)'!$C$4:$C$18</c:f>
              <c:numCache>
                <c:formatCode>#\ ##0.0</c:formatCode>
                <c:ptCount val="9"/>
                <c:pt idx="3">
                  <c:v>20.592000000000041</c:v>
                </c:pt>
                <c:pt idx="4">
                  <c:v>3.8940000000000055</c:v>
                </c:pt>
              </c:numCache>
            </c:numRef>
          </c:val>
        </c:ser>
        <c:ser>
          <c:idx val="1"/>
          <c:order val="1"/>
          <c:tx>
            <c:strRef>
              <c:f>'Graph (3)'!$D$3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FF0000">
                <a:alpha val="52157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9440559440559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(3)'!$B$4:$B$18</c:f>
              <c:strCache>
                <c:ptCount val="9"/>
                <c:pt idx="0">
                  <c:v>Цель №1 "Эффект от деятельности блока "Ремонт квартир, домов, загородных домов, обустройство жилых и нежилых помещений, проведение отоплений и утепление"</c:v>
                </c:pt>
                <c:pt idx="1">
                  <c:v>КФУ 1 (Реализация проекта «Выход на рынок предоставления услуг)</c:v>
                </c:pt>
                <c:pt idx="2">
                  <c:v>КФУ 2 (Портфель проектов и мероприятия по снижению стоимости ремонта по категориям)</c:v>
                </c:pt>
                <c:pt idx="3">
                  <c:v>КФУ 3 (Портфель проектов и мероприятия по снижению стоимости транспортных услуг)</c:v>
                </c:pt>
                <c:pt idx="4">
                  <c:v>КФУ 4 (Портфель проектов по снижению удельных средневзвешенных затрат по видам работ)</c:v>
                </c:pt>
                <c:pt idx="5">
                  <c:v>КФУ 5 (Портфель проектов по изучению и заимствованию опыта)</c:v>
                </c:pt>
                <c:pt idx="6">
                  <c:v>КФУ 6 (Портфель проектов по разработке собственных технологий)</c:v>
                </c:pt>
                <c:pt idx="7">
                  <c:v>КФУ 7 (Портфель проектов по разработке заимствованных технологий)</c:v>
                </c:pt>
                <c:pt idx="8">
                  <c:v>КФУ 8 (Портфель ключевых проектов)</c:v>
                </c:pt>
              </c:strCache>
            </c:strRef>
          </c:cat>
          <c:val>
            <c:numRef>
              <c:f>'Graph (3)'!$D$4:$D$18</c:f>
              <c:numCache>
                <c:formatCode>#\ ##0.0</c:formatCode>
                <c:ptCount val="9"/>
                <c:pt idx="0">
                  <c:v>-840.20899999999983</c:v>
                </c:pt>
                <c:pt idx="1">
                  <c:v>-36.4</c:v>
                </c:pt>
                <c:pt idx="2">
                  <c:v>-770.72300000000018</c:v>
                </c:pt>
                <c:pt idx="5">
                  <c:v>-31.914999999999992</c:v>
                </c:pt>
                <c:pt idx="6">
                  <c:v>-20.137</c:v>
                </c:pt>
                <c:pt idx="7">
                  <c:v>-21.83</c:v>
                </c:pt>
                <c:pt idx="8" formatCode="#\ ##0.00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53548816"/>
        <c:axId val="353551560"/>
      </c:barChart>
      <c:catAx>
        <c:axId val="353548816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551560"/>
        <c:crosses val="autoZero"/>
        <c:auto val="1"/>
        <c:lblAlgn val="ctr"/>
        <c:lblOffset val="100"/>
        <c:noMultiLvlLbl val="0"/>
      </c:catAx>
      <c:valAx>
        <c:axId val="353551560"/>
        <c:scaling>
          <c:orientation val="maxMin"/>
        </c:scaling>
        <c:delete val="0"/>
        <c:axPos val="t"/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54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3</xdr:row>
      <xdr:rowOff>519112</xdr:rowOff>
    </xdr:from>
    <xdr:to>
      <xdr:col>19</xdr:col>
      <xdr:colOff>542925</xdr:colOff>
      <xdr:row>34</xdr:row>
      <xdr:rowOff>66676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rkeevaz\2018\Excel\DB\&#1060;&#1086;&#1088;&#1084;&#1091;&#1083;&#1099;%20for%20Dashbo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дометр"/>
      <sheetName val="Спидометр (2)"/>
      <sheetName val="Спидометр_2"/>
      <sheetName val="Спидометр_3"/>
      <sheetName val="Спидометр_4"/>
      <sheetName val="Спидометр_5"/>
      <sheetName val="Gauge"/>
      <sheetName val="Dashboard"/>
      <sheetName val="Step by Step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>
            <v>2.5</v>
          </cell>
          <cell r="M2">
            <v>3</v>
          </cell>
        </row>
        <row r="3">
          <cell r="C3">
            <v>5</v>
          </cell>
          <cell r="D3">
            <v>5</v>
          </cell>
          <cell r="M3">
            <v>5</v>
          </cell>
          <cell r="N3">
            <v>5</v>
          </cell>
        </row>
      </sheetData>
      <sheetData sheetId="7">
        <row r="2">
          <cell r="C2">
            <v>2.5</v>
          </cell>
          <cell r="Q2">
            <v>3</v>
          </cell>
        </row>
        <row r="3">
          <cell r="C3">
            <v>5</v>
          </cell>
          <cell r="D3">
            <v>5</v>
          </cell>
          <cell r="Q3">
            <v>5</v>
          </cell>
          <cell r="R3">
            <v>5</v>
          </cell>
        </row>
        <row r="37">
          <cell r="C37">
            <v>2.5</v>
          </cell>
          <cell r="Q37">
            <v>3</v>
          </cell>
        </row>
        <row r="38">
          <cell r="C38">
            <v>12</v>
          </cell>
          <cell r="D38">
            <v>5</v>
          </cell>
          <cell r="Q38">
            <v>12</v>
          </cell>
          <cell r="R38">
            <v>5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4"/>
  <sheetViews>
    <sheetView showGridLines="0" tabSelected="1" topLeftCell="D22" workbookViewId="0">
      <selection activeCell="U34" sqref="U34"/>
    </sheetView>
  </sheetViews>
  <sheetFormatPr defaultRowHeight="15" x14ac:dyDescent="0.25"/>
  <cols>
    <col min="1" max="1" width="3.5703125" style="1" customWidth="1"/>
    <col min="2" max="2" width="37.28515625" style="1" bestFit="1" customWidth="1"/>
    <col min="3" max="4" width="10.85546875" style="1" customWidth="1"/>
    <col min="5" max="5" width="4" style="1" customWidth="1"/>
    <col min="6" max="20" width="9.140625" style="1"/>
    <col min="21" max="21" width="24.5703125" style="16" customWidth="1"/>
    <col min="22" max="16384" width="9.140625" style="1"/>
  </cols>
  <sheetData>
    <row r="3" spans="1:21" x14ac:dyDescent="0.25">
      <c r="B3" s="2" t="s">
        <v>0</v>
      </c>
      <c r="C3" s="3" t="s">
        <v>1</v>
      </c>
      <c r="D3" s="3" t="s">
        <v>2</v>
      </c>
    </row>
    <row r="4" spans="1:21" ht="75" x14ac:dyDescent="0.25">
      <c r="A4" s="4"/>
      <c r="B4" s="14" t="s">
        <v>4</v>
      </c>
      <c r="C4" s="12"/>
      <c r="D4" s="12">
        <f>IF(G4-F4&lt;0,G4-F4,"")</f>
        <v>-840.20899999999983</v>
      </c>
      <c r="F4" s="1">
        <v>2889.8089999999997</v>
      </c>
      <c r="G4" s="1">
        <v>2049.6</v>
      </c>
    </row>
    <row r="5" spans="1:21" x14ac:dyDescent="0.25">
      <c r="A5" s="4"/>
      <c r="B5" s="13" t="s">
        <v>7</v>
      </c>
      <c r="C5" s="12"/>
      <c r="D5" s="12">
        <f>IF(G5-F5&lt;0,G5-F5,"")</f>
        <v>-36.4</v>
      </c>
      <c r="F5" s="1">
        <v>36.4</v>
      </c>
      <c r="G5" s="1">
        <v>0</v>
      </c>
    </row>
    <row r="6" spans="1:21" x14ac:dyDescent="0.25">
      <c r="A6" s="4"/>
      <c r="B6" s="13" t="s">
        <v>8</v>
      </c>
      <c r="C6" s="12"/>
      <c r="D6" s="12">
        <f>IF(G6-F6&lt;0,G6-F6,"")</f>
        <v>-770.72300000000018</v>
      </c>
      <c r="F6" s="1">
        <v>2052.9090000000001</v>
      </c>
      <c r="G6" s="1">
        <v>1282.1859999999999</v>
      </c>
    </row>
    <row r="7" spans="1:21" x14ac:dyDescent="0.25">
      <c r="A7" s="4"/>
      <c r="B7" s="13" t="s">
        <v>9</v>
      </c>
      <c r="C7" s="12">
        <f>IF(G7-F7&gt;0,G7-F7,"")</f>
        <v>20.592000000000041</v>
      </c>
      <c r="D7" s="12"/>
      <c r="F7" s="1">
        <v>439.928</v>
      </c>
      <c r="G7" s="1">
        <v>460.52000000000004</v>
      </c>
    </row>
    <row r="8" spans="1:21" ht="45" x14ac:dyDescent="0.25">
      <c r="A8" s="4"/>
      <c r="B8" s="13" t="s">
        <v>10</v>
      </c>
      <c r="C8" s="12">
        <f>IF(G8-F8&gt;0,G8-F8,"")</f>
        <v>3.8940000000000055</v>
      </c>
      <c r="D8" s="12"/>
      <c r="F8" s="1">
        <v>131.52500000000001</v>
      </c>
      <c r="G8" s="1">
        <v>135.41900000000001</v>
      </c>
      <c r="U8" s="17" t="s">
        <v>13</v>
      </c>
    </row>
    <row r="9" spans="1:21" x14ac:dyDescent="0.25">
      <c r="A9" s="4"/>
      <c r="B9" s="13" t="s">
        <v>11</v>
      </c>
      <c r="C9" s="12"/>
      <c r="D9" s="12">
        <f>IF(G9-F9&lt;0,G9-F9,"")</f>
        <v>-31.914999999999992</v>
      </c>
      <c r="F9" s="1">
        <v>174.49799999999999</v>
      </c>
      <c r="G9" s="1">
        <v>142.583</v>
      </c>
    </row>
    <row r="10" spans="1:21" x14ac:dyDescent="0.25">
      <c r="A10" s="4"/>
      <c r="B10" s="13" t="s">
        <v>3</v>
      </c>
      <c r="C10" s="12"/>
      <c r="D10" s="12">
        <f>IF(G10-F10&lt;0,G10-F10,"")</f>
        <v>-20.137</v>
      </c>
      <c r="F10" s="1">
        <v>33.36</v>
      </c>
      <c r="G10" s="1">
        <v>13.223000000000001</v>
      </c>
    </row>
    <row r="11" spans="1:21" x14ac:dyDescent="0.25">
      <c r="A11" s="4"/>
      <c r="B11" s="13" t="s">
        <v>12</v>
      </c>
      <c r="C11" s="12"/>
      <c r="D11" s="12">
        <f>IF(G11-F11&lt;0,G11-F11,"")</f>
        <v>-21.83</v>
      </c>
      <c r="F11" s="1">
        <v>37.5</v>
      </c>
      <c r="G11" s="1">
        <v>15.67</v>
      </c>
    </row>
    <row r="12" spans="1:21" ht="90" x14ac:dyDescent="0.25">
      <c r="A12" s="4"/>
      <c r="B12" s="13" t="s">
        <v>5</v>
      </c>
      <c r="C12" s="6"/>
      <c r="D12" s="15" t="s">
        <v>6</v>
      </c>
      <c r="U12" s="17" t="s">
        <v>15</v>
      </c>
    </row>
    <row r="13" spans="1:21" hidden="1" x14ac:dyDescent="0.25">
      <c r="A13" s="4"/>
      <c r="B13" s="5"/>
      <c r="C13" s="6"/>
      <c r="D13" s="6"/>
    </row>
    <row r="14" spans="1:21" hidden="1" x14ac:dyDescent="0.25">
      <c r="A14" s="4"/>
      <c r="B14" s="7"/>
      <c r="C14" s="8"/>
      <c r="D14" s="8"/>
    </row>
    <row r="15" spans="1:21" hidden="1" x14ac:dyDescent="0.25">
      <c r="A15" s="4"/>
      <c r="B15" s="7"/>
      <c r="C15" s="8"/>
      <c r="D15" s="8"/>
    </row>
    <row r="16" spans="1:21" hidden="1" x14ac:dyDescent="0.25">
      <c r="A16" s="4"/>
      <c r="B16" s="7"/>
      <c r="C16" s="8"/>
      <c r="D16" s="8"/>
    </row>
    <row r="17" spans="1:4" hidden="1" x14ac:dyDescent="0.25">
      <c r="A17" s="4"/>
      <c r="B17" s="7"/>
      <c r="C17" s="8"/>
      <c r="D17" s="8"/>
    </row>
    <row r="18" spans="1:4" hidden="1" x14ac:dyDescent="0.25">
      <c r="A18" s="4"/>
      <c r="B18" s="9"/>
      <c r="C18" s="10"/>
      <c r="D18" s="10"/>
    </row>
    <row r="19" spans="1:4" x14ac:dyDescent="0.25">
      <c r="C19" s="11"/>
      <c r="D19" s="11"/>
    </row>
    <row r="34" spans="21:21" ht="75" x14ac:dyDescent="0.25">
      <c r="U34" s="17" t="s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Graph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Windows User</cp:lastModifiedBy>
  <cp:lastPrinted>2018-09-20T19:15:07Z</cp:lastPrinted>
  <dcterms:created xsi:type="dcterms:W3CDTF">2015-12-20T15:12:23Z</dcterms:created>
  <dcterms:modified xsi:type="dcterms:W3CDTF">2018-09-20T19:37:37Z</dcterms:modified>
</cp:coreProperties>
</file>