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 iterateDelta="1E-4" calcOnSave="0"/>
</workbook>
</file>

<file path=xl/calcChain.xml><?xml version="1.0" encoding="utf-8"?>
<calcChain xmlns="http://schemas.openxmlformats.org/spreadsheetml/2006/main">
  <c r="J3" i="1" l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J5" i="1"/>
  <c r="K5" i="1"/>
  <c r="L5" i="1"/>
  <c r="M5" i="1"/>
  <c r="N5" i="1"/>
  <c r="O5" i="1"/>
  <c r="J20" i="1" s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J21" i="1"/>
</calcChain>
</file>

<file path=xl/comments1.xml><?xml version="1.0" encoding="utf-8"?>
<comments xmlns="http://schemas.openxmlformats.org/spreadsheetml/2006/main">
  <authors>
    <author>Sklad-1</author>
  </authors>
  <commentList>
    <comment ref="J3" authorId="0" shapeId="0">
      <text>
        <r>
          <rPr>
            <b/>
            <sz val="8"/>
            <color indexed="81"/>
            <rFont val="Tahoma"/>
            <family val="2"/>
            <charset val="204"/>
          </rPr>
          <t>Sklad-1:</t>
        </r>
        <r>
          <rPr>
            <sz val="8"/>
            <color indexed="81"/>
            <rFont val="Tahoma"/>
            <family val="2"/>
            <charset val="204"/>
          </rPr>
          <t xml:space="preserve">
Здесь нужна формула для просчёта данных из листа 2 по персональному ID коду и складу.</t>
        </r>
      </text>
    </comment>
  </commentList>
</comments>
</file>

<file path=xl/sharedStrings.xml><?xml version="1.0" encoding="utf-8"?>
<sst xmlns="http://schemas.openxmlformats.org/spreadsheetml/2006/main" count="119" uniqueCount="73">
  <si>
    <t>ID</t>
  </si>
  <si>
    <t>Наименование</t>
  </si>
  <si>
    <t>Произв</t>
  </si>
  <si>
    <t>ПМ 243</t>
  </si>
  <si>
    <t>Заказ по потребности</t>
  </si>
  <si>
    <t>Заказ из ост Скл с корректировками</t>
  </si>
  <si>
    <t>БД ПМ 03</t>
  </si>
  <si>
    <t>Недопоставка</t>
  </si>
  <si>
    <t>Недопоставка для ротации</t>
  </si>
  <si>
    <t>Дистрибуция  1.0 Владивосток GPU</t>
  </si>
  <si>
    <t>Дистрибуция  1.0 Владивосток GPU_БД</t>
  </si>
  <si>
    <t>Ротация из Дистр</t>
  </si>
  <si>
    <t>ПМ  1.0 Владивосток  19 Луговая</t>
  </si>
  <si>
    <t>ПМ  1.0 Владивосток  19 Луговая_БД</t>
  </si>
  <si>
    <t>Ротация из ПМ 19</t>
  </si>
  <si>
    <t>ПМ  1.0 Владивосток  26 Планета</t>
  </si>
  <si>
    <t>ПМ  1.0 Владивосток  26 Планета_БД</t>
  </si>
  <si>
    <t>Ротация из ПМ 26</t>
  </si>
  <si>
    <t>ПМ  1.0 Владивосток  42 Зеленый Остров</t>
  </si>
  <si>
    <t>ПМ  1.0 Владивосток  42 Зеленый Остров_БД</t>
  </si>
  <si>
    <t>Ротация из ПМ 42</t>
  </si>
  <si>
    <t>ПМ  1.0 Владивосток  56 Черемушки</t>
  </si>
  <si>
    <t>ПМ  1.0 Владивосток  56 Черемушки_БД</t>
  </si>
  <si>
    <t>Ротация из ПМ 56</t>
  </si>
  <si>
    <t>ПМ  1.0 Владивосток  70 Центральный</t>
  </si>
  <si>
    <t>ПМ  1.0 Владивосток  70 Центральный_БД</t>
  </si>
  <si>
    <t>Ротация из ПМ 70</t>
  </si>
  <si>
    <t>ПМ  1.0 Владивосток  72 Кольцевой</t>
  </si>
  <si>
    <t>ПМ  1.0 Владивосток  72 Кольцевой_БД</t>
  </si>
  <si>
    <t>Ротация из ПМ 72</t>
  </si>
  <si>
    <t>ПМ  1.0 Владивосток  87 Первореченский</t>
  </si>
  <si>
    <t>ПМ  1.0 Владивосток  87 Первореченский_БД</t>
  </si>
  <si>
    <t>Ротация из ПМ 87</t>
  </si>
  <si>
    <t>ПМ  1.0 Владивосток  90 Россиянка</t>
  </si>
  <si>
    <t>ПМ  1.0 Владивосток  90 Россиянка_БД</t>
  </si>
  <si>
    <t>Ротация из ПМ 90</t>
  </si>
  <si>
    <t>ПМ  1.0 Владивосток 172 Сотка</t>
  </si>
  <si>
    <t>ПМ  1.0 Владивосток 172 Сотка_БД</t>
  </si>
  <si>
    <t>Ротация из ПМ 172</t>
  </si>
  <si>
    <t>ПМ  1.0 Владивосток 186 Шилка</t>
  </si>
  <si>
    <t>ПМ  1.0 Владивосток 186 Шилка_БД</t>
  </si>
  <si>
    <t>Ротация из ПМ 186</t>
  </si>
  <si>
    <t>ПМ  1.0 Владивосток 242 Орион</t>
  </si>
  <si>
    <t>ПМ  1.0 Владивосток 242 Орион_БД</t>
  </si>
  <si>
    <t>Ротация из ПМ 242</t>
  </si>
  <si>
    <t>ПМ  1.0.1 Артем  10 Гурман</t>
  </si>
  <si>
    <t>ПМ  1.0.1 Артем  10 Гурман_БД</t>
  </si>
  <si>
    <t>Ротация из ПМ 10</t>
  </si>
  <si>
    <t>ПМ  1.0.1 Артем  64 Авиатор</t>
  </si>
  <si>
    <t>ПМ  1.0.1 Артем  64 Авиатор_БД</t>
  </si>
  <si>
    <t>Ротация из ПМ 64</t>
  </si>
  <si>
    <t>ПМ  1.0.1 Артем 135 Ленина</t>
  </si>
  <si>
    <t>ПМ  1.0.1 Артем 135 Ленина_БД</t>
  </si>
  <si>
    <t>Ротация из ПМ 135</t>
  </si>
  <si>
    <t xml:space="preserve">АКЦИЯ АРАВИЯ Start Epil Молочко увлажняющее с экстрактом лотоса и протеинами шелка /160 </t>
  </si>
  <si>
    <t>ARAVIA</t>
  </si>
  <si>
    <t>АКЦИЯ АРАВИЯ Start Epil Сахарная паста для шугаринга Средняя /200</t>
  </si>
  <si>
    <t>АРАВИЯ Professional Бандаж для процедуры шугаринга 70х175 мм /30</t>
  </si>
  <si>
    <t>АРАВИЯ Start Epil Крем-парафин Ванильный мусс /150</t>
  </si>
  <si>
    <t>АРАВИЯ Start Epil Крем-парафин Клубничный смузи /150</t>
  </si>
  <si>
    <t>АРАВИЯ Start Epil Крем-парафин Фруктовый щербет /150</t>
  </si>
  <si>
    <t>АРАВИЯ Start Epil Крем-парафин Шоколадный крем /150</t>
  </si>
  <si>
    <t xml:space="preserve">АРАВИЯ Start Epil Лосьон 2 в 1 против вросших волос и для замедления роста волос /160 </t>
  </si>
  <si>
    <t xml:space="preserve">АРАВИЯ Start Epil Лосьон перед депиляцией с экстрактом мелиссы и маслом миндаля /200 </t>
  </si>
  <si>
    <t xml:space="preserve">АРАВИЯ Start Epil Набор для шугаринга (сахарная паста в картридже Мягкая /100 + полоски)  </t>
  </si>
  <si>
    <t xml:space="preserve">АРАВИЯ Start Epil Набор для шугаринга (сахарная паста в картридже Средняя /100 + полоски)  </t>
  </si>
  <si>
    <t xml:space="preserve">АРАВИЯ Start Epil Сахарная паста для шугаринга в картридже Средняя /100 </t>
  </si>
  <si>
    <t>АРАВИЯ Start Epil Сахарная паста для шугаринга Плотная /200</t>
  </si>
  <si>
    <t xml:space="preserve">АРАВИЯ Start Epil Сахарная паста для шугаринга Плотная /400 </t>
  </si>
  <si>
    <t xml:space="preserve">АРАВИЯ Start Epil Сахарная паста для шугаринга Средняя /400 </t>
  </si>
  <si>
    <t>АРАВИЯ Start Epil Сахарная паста для шугаринга Универсальная /200</t>
  </si>
  <si>
    <t>склады</t>
  </si>
  <si>
    <t>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</si>
</sst>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_-* #,##0.00_р_._-;\-* #,##0.00_р_._-;_-* &quot;-&quot;??_р_._-;_-@_-"/>
    <numFmt numFmtId="175" formatCode="_(* #,##0.00_);_(* \(#,##0.00\);_(* &quot;-&quot;??_);_(@_)"/>
    <numFmt numFmtId="176" formatCode="_(&quot;$&quot;* #,##0.00_);_(&quot;$&quot;* \(#,##0.00\);_(&quot;$&quot;* &quot;-&quot;??_);_(@_)"/>
    <numFmt numFmtId="177" formatCode="_-&quot;$&quot;* #,##0.00_-;\-&quot;$&quot;* #,##0.00_-;_-&quot;$&quot;* &quot;-&quot;??_-;_-@_-"/>
    <numFmt numFmtId="178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name val="Arial"/>
      <family val="2"/>
      <charset val="204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9"/>
      <color indexed="6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i/>
      <sz val="16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Arial"/>
      <family val="2"/>
    </font>
    <font>
      <b/>
      <i/>
      <u/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7" fillId="6" borderId="0" applyNumberFormat="0" applyBorder="0" applyAlignment="0" applyProtection="0"/>
    <xf numFmtId="0" fontId="8" fillId="2" borderId="1" applyNumberFormat="0" applyAlignment="0" applyProtection="0"/>
    <xf numFmtId="0" fontId="9" fillId="17" borderId="2" applyNumberFormat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0"/>
    <xf numFmtId="0" fontId="19" fillId="0" borderId="6" applyNumberFormat="0" applyFill="0" applyAlignment="0" applyProtection="0"/>
    <xf numFmtId="0" fontId="20" fillId="1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4" borderId="7" applyNumberFormat="0" applyFont="0" applyAlignment="0" applyProtection="0"/>
    <xf numFmtId="0" fontId="21" fillId="2" borderId="8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5" fontId="22" fillId="0" borderId="0">
      <alignment horizontal="center"/>
    </xf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6" fillId="3" borderId="1" applyNumberFormat="0" applyAlignment="0" applyProtection="0"/>
    <xf numFmtId="0" fontId="27" fillId="2" borderId="8" applyNumberFormat="0" applyAlignment="0" applyProtection="0"/>
    <xf numFmtId="0" fontId="28" fillId="2" borderId="1" applyNumberFormat="0" applyAlignment="0" applyProtection="0"/>
    <xf numFmtId="0" fontId="29" fillId="0" borderId="0" applyNumberFormat="0" applyFill="0" applyBorder="0" applyProtection="0">
      <alignment horizontal="center"/>
    </xf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Protection="0">
      <alignment horizontal="center" textRotation="90"/>
    </xf>
    <xf numFmtId="0" fontId="33" fillId="0" borderId="9" applyNumberFormat="0" applyFill="0" applyAlignment="0" applyProtection="0"/>
    <xf numFmtId="0" fontId="34" fillId="17" borderId="2" applyNumberFormat="0" applyAlignment="0" applyProtection="0"/>
    <xf numFmtId="0" fontId="3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1" fillId="0" borderId="0"/>
    <xf numFmtId="0" fontId="1" fillId="0" borderId="0"/>
    <xf numFmtId="0" fontId="37" fillId="0" borderId="0"/>
    <xf numFmtId="0" fontId="38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1" borderId="7" applyNumberFormat="0" applyFont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8" fontId="41" fillId="0" borderId="0" applyFill="0" applyBorder="0" applyAlignment="0" applyProtection="0"/>
    <xf numFmtId="0" fontId="42" fillId="0" borderId="6" applyNumberFormat="0" applyFill="0" applyAlignment="0" applyProtection="0"/>
    <xf numFmtId="0" fontId="43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44" fillId="8" borderId="0" applyNumberFormat="0" applyBorder="0" applyAlignment="0" applyProtection="0"/>
  </cellStyleXfs>
  <cellXfs count="27">
    <xf numFmtId="0" fontId="0" fillId="0" borderId="0" xfId="0"/>
    <xf numFmtId="0" fontId="1" fillId="0" borderId="0" xfId="97"/>
    <xf numFmtId="0" fontId="1" fillId="0" borderId="10" xfId="97" applyBorder="1"/>
    <xf numFmtId="1" fontId="1" fillId="0" borderId="0" xfId="97" applyNumberFormat="1"/>
    <xf numFmtId="1" fontId="1" fillId="0" borderId="10" xfId="97" applyNumberFormat="1" applyBorder="1" applyAlignment="1">
      <alignment textRotation="90"/>
    </xf>
    <xf numFmtId="1" fontId="1" fillId="0" borderId="10" xfId="97" applyNumberFormat="1" applyBorder="1"/>
    <xf numFmtId="1" fontId="1" fillId="19" borderId="10" xfId="97" applyNumberFormat="1" applyFill="1" applyBorder="1" applyAlignment="1">
      <alignment textRotation="90"/>
    </xf>
    <xf numFmtId="1" fontId="1" fillId="20" borderId="10" xfId="97" applyNumberFormat="1" applyFill="1" applyBorder="1" applyAlignment="1">
      <alignment textRotation="90"/>
    </xf>
    <xf numFmtId="1" fontId="2" fillId="21" borderId="0" xfId="97" applyNumberFormat="1" applyFont="1" applyFill="1"/>
    <xf numFmtId="1" fontId="2" fillId="21" borderId="10" xfId="97" applyNumberFormat="1" applyFont="1" applyFill="1" applyBorder="1" applyAlignment="1">
      <alignment textRotation="90"/>
    </xf>
    <xf numFmtId="1" fontId="2" fillId="21" borderId="10" xfId="97" applyNumberFormat="1" applyFont="1" applyFill="1" applyBorder="1"/>
    <xf numFmtId="1" fontId="2" fillId="22" borderId="0" xfId="97" applyNumberFormat="1" applyFont="1" applyFill="1"/>
    <xf numFmtId="1" fontId="2" fillId="22" borderId="10" xfId="97" applyNumberFormat="1" applyFont="1" applyFill="1" applyBorder="1" applyAlignment="1">
      <alignment textRotation="90"/>
    </xf>
    <xf numFmtId="1" fontId="2" fillId="22" borderId="10" xfId="97" applyNumberFormat="1" applyFont="1" applyFill="1" applyBorder="1"/>
    <xf numFmtId="1" fontId="1" fillId="18" borderId="10" xfId="97" applyNumberFormat="1" applyFill="1" applyBorder="1" applyAlignment="1">
      <alignment textRotation="90"/>
    </xf>
    <xf numFmtId="1" fontId="2" fillId="0" borderId="10" xfId="97" applyNumberFormat="1" applyFont="1" applyBorder="1" applyAlignment="1">
      <alignment textRotation="90"/>
    </xf>
    <xf numFmtId="1" fontId="2" fillId="0" borderId="10" xfId="97" applyNumberFormat="1" applyFont="1" applyBorder="1"/>
    <xf numFmtId="0" fontId="0" fillId="0" borderId="10" xfId="0" applyBorder="1" applyAlignment="1">
      <alignment textRotation="90"/>
    </xf>
    <xf numFmtId="0" fontId="0" fillId="0" borderId="10" xfId="0" applyBorder="1"/>
    <xf numFmtId="0" fontId="2" fillId="23" borderId="10" xfId="97" applyFont="1" applyFill="1" applyBorder="1"/>
    <xf numFmtId="0" fontId="1" fillId="23" borderId="10" xfId="97" applyFill="1" applyBorder="1" applyAlignment="1">
      <alignment horizontal="center" wrapText="1"/>
    </xf>
    <xf numFmtId="1" fontId="1" fillId="23" borderId="10" xfId="97" applyNumberFormat="1" applyFill="1" applyBorder="1" applyAlignment="1">
      <alignment textRotation="90"/>
    </xf>
    <xf numFmtId="0" fontId="1" fillId="23" borderId="11" xfId="97" applyFill="1" applyBorder="1" applyAlignment="1">
      <alignment horizontal="center" wrapText="1"/>
    </xf>
    <xf numFmtId="0" fontId="0" fillId="23" borderId="11" xfId="0" applyFill="1" applyBorder="1" applyAlignment="1">
      <alignment horizontal="center" wrapText="1"/>
    </xf>
    <xf numFmtId="0" fontId="1" fillId="19" borderId="10" xfId="97" applyFill="1" applyBorder="1" applyAlignment="1">
      <alignment horizontal="center"/>
    </xf>
    <xf numFmtId="0" fontId="1" fillId="18" borderId="10" xfId="97" applyFill="1" applyBorder="1" applyAlignment="1">
      <alignment horizontal="center"/>
    </xf>
    <xf numFmtId="0" fontId="1" fillId="20" borderId="10" xfId="97" applyFill="1" applyBorder="1" applyAlignment="1">
      <alignment horizontal="center"/>
    </xf>
  </cellXfs>
  <cellStyles count="10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 2" xfId="46"/>
    <cellStyle name="Comma 2 2" xfId="47"/>
    <cellStyle name="Currency 2" xfId="48"/>
    <cellStyle name="Currency 2 2" xfId="49"/>
    <cellStyle name="Currency 2 3" xfId="50"/>
    <cellStyle name="Currency 3" xfId="51"/>
    <cellStyle name="Excel Built-in Normal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Input" xfId="59"/>
    <cellStyle name="Legal 8½ x 14 in" xfId="60"/>
    <cellStyle name="Linked Cell" xfId="61"/>
    <cellStyle name="Neutral" xfId="62"/>
    <cellStyle name="Normal 2" xfId="63"/>
    <cellStyle name="Normal 2 2" xfId="64"/>
    <cellStyle name="Normal 3" xfId="65"/>
    <cellStyle name="Normal 3 2" xfId="66"/>
    <cellStyle name="Normal 4" xfId="67"/>
    <cellStyle name="Normal 5" xfId="68"/>
    <cellStyle name="Note" xfId="69"/>
    <cellStyle name="Output" xfId="70"/>
    <cellStyle name="Percent 2" xfId="71"/>
    <cellStyle name="Percent 2 2" xfId="72"/>
    <cellStyle name="Style 1" xfId="73"/>
    <cellStyle name="Title" xfId="74"/>
    <cellStyle name="Total" xfId="75"/>
    <cellStyle name="Warning Text" xfId="76"/>
    <cellStyle name="Акцент1 2" xfId="77"/>
    <cellStyle name="Акцент2 2" xfId="78"/>
    <cellStyle name="Акцент3 2" xfId="79"/>
    <cellStyle name="Акцент4 2" xfId="80"/>
    <cellStyle name="Акцент5 2" xfId="81"/>
    <cellStyle name="Акцент6 2" xfId="82"/>
    <cellStyle name="Ввод  2" xfId="83"/>
    <cellStyle name="Вывод 2" xfId="84"/>
    <cellStyle name="Вычисление 2" xfId="85"/>
    <cellStyle name="Заголовок" xfId="86"/>
    <cellStyle name="Заголовок 1 2" xfId="87"/>
    <cellStyle name="Заголовок 2 2" xfId="88"/>
    <cellStyle name="Заголовок 3 2" xfId="89"/>
    <cellStyle name="Заголовок 4 2" xfId="90"/>
    <cellStyle name="Заголовок1" xfId="91"/>
    <cellStyle name="Итог 2" xfId="92"/>
    <cellStyle name="Контрольная ячейка 2" xfId="93"/>
    <cellStyle name="Название 2" xfId="94"/>
    <cellStyle name="Нейтральный 2" xfId="95"/>
    <cellStyle name="Обычный" xfId="0" builtinId="0"/>
    <cellStyle name="Обычный 2" xfId="96"/>
    <cellStyle name="Обычный 3" xfId="97"/>
    <cellStyle name="Обычный 5" xfId="98"/>
    <cellStyle name="Плохой 2" xfId="99"/>
    <cellStyle name="Пояснение 2" xfId="100"/>
    <cellStyle name="Примечание 2" xfId="101"/>
    <cellStyle name="Процентный 2" xfId="102"/>
    <cellStyle name="Результат" xfId="103"/>
    <cellStyle name="Результат2" xfId="104"/>
    <cellStyle name="Связанная ячейка 2" xfId="105"/>
    <cellStyle name="Текст предупреждения 2" xfId="106"/>
    <cellStyle name="Финансовый 2" xfId="107"/>
    <cellStyle name="Хороший 2" xfId="10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1"/>
  <sheetViews>
    <sheetView tabSelected="1" zoomScale="85" zoomScaleNormal="85" workbookViewId="0">
      <selection activeCell="O16" sqref="O16"/>
    </sheetView>
  </sheetViews>
  <sheetFormatPr defaultRowHeight="15" x14ac:dyDescent="0.25"/>
  <cols>
    <col min="1" max="1" width="10.28515625" bestFit="1" customWidth="1"/>
    <col min="2" max="2" width="48.7109375" customWidth="1"/>
    <col min="4" max="4" width="4.7109375" hidden="1" customWidth="1"/>
    <col min="5" max="5" width="3.42578125" hidden="1" customWidth="1"/>
    <col min="6" max="6" width="4.5703125" hidden="1" customWidth="1"/>
    <col min="7" max="7" width="0" hidden="1" customWidth="1"/>
    <col min="8" max="8" width="5.140625" hidden="1" customWidth="1"/>
    <col min="9" max="9" width="3.28515625" hidden="1" customWidth="1"/>
    <col min="10" max="10" width="11.85546875" customWidth="1"/>
    <col min="11" max="11" width="10.5703125" customWidth="1"/>
    <col min="12" max="12" width="5.5703125" customWidth="1"/>
    <col min="13" max="13" width="5" customWidth="1"/>
    <col min="14" max="15" width="5.5703125" customWidth="1"/>
    <col min="16" max="16" width="5" customWidth="1"/>
    <col min="17" max="18" width="5.5703125" customWidth="1"/>
    <col min="19" max="19" width="5" customWidth="1"/>
    <col min="20" max="21" width="5.5703125" customWidth="1"/>
    <col min="22" max="22" width="5" customWidth="1"/>
    <col min="23" max="24" width="5.5703125" customWidth="1"/>
    <col min="25" max="25" width="5" customWidth="1"/>
    <col min="26" max="27" width="5.5703125" customWidth="1"/>
    <col min="28" max="28" width="5" customWidth="1"/>
    <col min="29" max="30" width="5.5703125" customWidth="1"/>
    <col min="31" max="31" width="5" customWidth="1"/>
    <col min="32" max="33" width="5.5703125" customWidth="1"/>
    <col min="34" max="34" width="5" customWidth="1"/>
    <col min="35" max="36" width="5.5703125" customWidth="1"/>
    <col min="37" max="37" width="5" customWidth="1"/>
    <col min="38" max="39" width="5.5703125" customWidth="1"/>
    <col min="40" max="40" width="5" customWidth="1"/>
    <col min="41" max="42" width="5.5703125" customWidth="1"/>
    <col min="43" max="43" width="5" customWidth="1"/>
    <col min="44" max="45" width="5.5703125" customWidth="1"/>
    <col min="46" max="46" width="5" customWidth="1"/>
    <col min="47" max="48" width="5.5703125" customWidth="1"/>
    <col min="49" max="49" width="5" customWidth="1"/>
    <col min="50" max="51" width="5.5703125" customWidth="1"/>
    <col min="52" max="52" width="5" customWidth="1"/>
    <col min="53" max="54" width="5.5703125" customWidth="1"/>
  </cols>
  <sheetData>
    <row r="1" spans="1:54" x14ac:dyDescent="0.25">
      <c r="A1" s="1"/>
      <c r="B1" s="1"/>
      <c r="C1" s="1"/>
      <c r="D1" s="1"/>
      <c r="E1" s="3">
        <v>3639</v>
      </c>
      <c r="F1" s="3">
        <v>0</v>
      </c>
      <c r="G1" s="1"/>
      <c r="H1" s="11">
        <v>3639</v>
      </c>
      <c r="I1" s="8">
        <v>3639</v>
      </c>
      <c r="J1" s="22" t="s">
        <v>72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</row>
    <row r="2" spans="1:54" ht="218.25" x14ac:dyDescent="0.25">
      <c r="A2" s="19" t="s">
        <v>0</v>
      </c>
      <c r="B2" s="2" t="s">
        <v>1</v>
      </c>
      <c r="C2" s="2" t="s">
        <v>2</v>
      </c>
      <c r="D2" s="15" t="s">
        <v>3</v>
      </c>
      <c r="E2" s="4" t="s">
        <v>4</v>
      </c>
      <c r="F2" s="4" t="s">
        <v>5</v>
      </c>
      <c r="G2" s="4" t="s">
        <v>6</v>
      </c>
      <c r="H2" s="12" t="s">
        <v>7</v>
      </c>
      <c r="I2" s="9" t="s">
        <v>8</v>
      </c>
      <c r="J2" s="21" t="s">
        <v>9</v>
      </c>
      <c r="K2" s="14" t="s">
        <v>10</v>
      </c>
      <c r="L2" s="7" t="s">
        <v>11</v>
      </c>
      <c r="M2" s="6" t="s">
        <v>12</v>
      </c>
      <c r="N2" s="14" t="s">
        <v>13</v>
      </c>
      <c r="O2" s="7" t="s">
        <v>14</v>
      </c>
      <c r="P2" s="6" t="s">
        <v>15</v>
      </c>
      <c r="Q2" s="14" t="s">
        <v>16</v>
      </c>
      <c r="R2" s="7" t="s">
        <v>17</v>
      </c>
      <c r="S2" s="6" t="s">
        <v>18</v>
      </c>
      <c r="T2" s="14" t="s">
        <v>19</v>
      </c>
      <c r="U2" s="7" t="s">
        <v>20</v>
      </c>
      <c r="V2" s="6" t="s">
        <v>21</v>
      </c>
      <c r="W2" s="14" t="s">
        <v>22</v>
      </c>
      <c r="X2" s="7" t="s">
        <v>23</v>
      </c>
      <c r="Y2" s="6" t="s">
        <v>24</v>
      </c>
      <c r="Z2" s="14" t="s">
        <v>25</v>
      </c>
      <c r="AA2" s="7" t="s">
        <v>26</v>
      </c>
      <c r="AB2" s="6" t="s">
        <v>27</v>
      </c>
      <c r="AC2" s="14" t="s">
        <v>28</v>
      </c>
      <c r="AD2" s="7" t="s">
        <v>29</v>
      </c>
      <c r="AE2" s="6" t="s">
        <v>30</v>
      </c>
      <c r="AF2" s="14" t="s">
        <v>31</v>
      </c>
      <c r="AG2" s="7" t="s">
        <v>32</v>
      </c>
      <c r="AH2" s="6" t="s">
        <v>33</v>
      </c>
      <c r="AI2" s="14" t="s">
        <v>34</v>
      </c>
      <c r="AJ2" s="7" t="s">
        <v>35</v>
      </c>
      <c r="AK2" s="6" t="s">
        <v>36</v>
      </c>
      <c r="AL2" s="14" t="s">
        <v>37</v>
      </c>
      <c r="AM2" s="7" t="s">
        <v>38</v>
      </c>
      <c r="AN2" s="6" t="s">
        <v>39</v>
      </c>
      <c r="AO2" s="14" t="s">
        <v>40</v>
      </c>
      <c r="AP2" s="7" t="s">
        <v>41</v>
      </c>
      <c r="AQ2" s="6" t="s">
        <v>42</v>
      </c>
      <c r="AR2" s="14" t="s">
        <v>43</v>
      </c>
      <c r="AS2" s="7" t="s">
        <v>44</v>
      </c>
      <c r="AT2" s="6" t="s">
        <v>45</v>
      </c>
      <c r="AU2" s="14" t="s">
        <v>46</v>
      </c>
      <c r="AV2" s="7" t="s">
        <v>47</v>
      </c>
      <c r="AW2" s="6" t="s">
        <v>48</v>
      </c>
      <c r="AX2" s="14" t="s">
        <v>49</v>
      </c>
      <c r="AY2" s="7" t="s">
        <v>50</v>
      </c>
      <c r="AZ2" s="6" t="s">
        <v>51</v>
      </c>
      <c r="BA2" s="14" t="s">
        <v>52</v>
      </c>
      <c r="BB2" s="7" t="s">
        <v>53</v>
      </c>
    </row>
    <row r="3" spans="1:54" ht="27.75" customHeight="1" x14ac:dyDescent="0.25">
      <c r="A3" s="2">
        <v>533213200</v>
      </c>
      <c r="B3" s="2" t="s">
        <v>54</v>
      </c>
      <c r="C3" s="2" t="s">
        <v>55</v>
      </c>
      <c r="D3" s="16">
        <v>0</v>
      </c>
      <c r="E3" s="5">
        <v>1</v>
      </c>
      <c r="F3" s="5">
        <v>0</v>
      </c>
      <c r="G3" s="5">
        <v>0</v>
      </c>
      <c r="H3" s="13">
        <v>1</v>
      </c>
      <c r="I3" s="10">
        <v>1</v>
      </c>
      <c r="J3" s="20">
        <f>SUMPRODUCT(($A3=Лист2!$A$3:$A$20)*(J$2=Лист2!$B$2:$AE$2)*Лист2!$B$3:$AE$20)</f>
        <v>0</v>
      </c>
      <c r="K3" s="20">
        <f>SUMPRODUCT(($A3=Лист2!$A$3:$A$20)*(K$2=Лист2!$B$2:$AE$2)*Лист2!$B$3:$AE$20)</f>
        <v>0</v>
      </c>
      <c r="L3" s="20">
        <f>SUMPRODUCT(($A3=Лист2!$A$3:$A$20)*(L$2=Лист2!$B$2:$AE$2)*Лист2!$B$3:$AE$20)</f>
        <v>0</v>
      </c>
      <c r="M3" s="20">
        <f>SUMPRODUCT(($A3=Лист2!$A$3:$A$20)*(M$2=Лист2!$B$2:$AE$2)*Лист2!$B$3:$AE$20)</f>
        <v>0</v>
      </c>
      <c r="N3" s="20">
        <f>SUMPRODUCT(($A3=Лист2!$A$3:$A$20)*(N$2=Лист2!$B$2:$AE$2)*Лист2!$B$3:$AE$20)</f>
        <v>0</v>
      </c>
      <c r="O3" s="20">
        <f>SUMPRODUCT(($A3=Лист2!$A$3:$A$20)*(O$2=Лист2!$B$2:$AE$2)*Лист2!$B$3:$AE$20)</f>
        <v>0</v>
      </c>
      <c r="P3" s="20">
        <f>SUMPRODUCT(($A3=Лист2!$A$3:$A$20)*(P$2=Лист2!$B$2:$AE$2)*Лист2!$B$3:$AE$20)</f>
        <v>0</v>
      </c>
      <c r="Q3" s="20">
        <f>SUMPRODUCT(($A3=Лист2!$A$3:$A$20)*(Q$2=Лист2!$B$2:$AE$2)*Лист2!$B$3:$AE$20)</f>
        <v>0</v>
      </c>
      <c r="R3" s="20">
        <f>SUMPRODUCT(($A3=Лист2!$A$3:$A$20)*(R$2=Лист2!$B$2:$AE$2)*Лист2!$B$3:$AE$20)</f>
        <v>0</v>
      </c>
      <c r="S3" s="20">
        <f>SUMPRODUCT(($A3=Лист2!$A$3:$A$20)*(S$2=Лист2!$B$2:$AE$2)*Лист2!$B$3:$AE$20)</f>
        <v>0</v>
      </c>
      <c r="T3" s="20">
        <f>SUMPRODUCT(($A3=Лист2!$A$3:$A$20)*(T$2=Лист2!$B$2:$AE$2)*Лист2!$B$3:$AE$20)</f>
        <v>0</v>
      </c>
      <c r="U3" s="20">
        <f>SUMPRODUCT(($A3=Лист2!$A$3:$A$20)*(U$2=Лист2!$B$2:$AE$2)*Лист2!$B$3:$AE$20)</f>
        <v>0</v>
      </c>
      <c r="V3" s="20">
        <f>SUMPRODUCT(($A3=Лист2!$A$3:$A$20)*(V$2=Лист2!$B$2:$AE$2)*Лист2!$B$3:$AE$20)</f>
        <v>0</v>
      </c>
      <c r="W3" s="20">
        <f>SUMPRODUCT(($A3=Лист2!$A$3:$A$20)*(W$2=Лист2!$B$2:$AE$2)*Лист2!$B$3:$AE$20)</f>
        <v>0</v>
      </c>
      <c r="X3" s="20">
        <f>SUMPRODUCT(($A3=Лист2!$A$3:$A$20)*(X$2=Лист2!$B$2:$AE$2)*Лист2!$B$3:$AE$20)</f>
        <v>0</v>
      </c>
      <c r="Y3" s="20">
        <f>SUMPRODUCT(($A3=Лист2!$A$3:$A$20)*(Y$2=Лист2!$B$2:$AE$2)*Лист2!$B$3:$AE$20)</f>
        <v>0</v>
      </c>
      <c r="Z3" s="20">
        <f>SUMPRODUCT(($A3=Лист2!$A$3:$A$20)*(Z$2=Лист2!$B$2:$AE$2)*Лист2!$B$3:$AE$20)</f>
        <v>0</v>
      </c>
      <c r="AA3" s="20">
        <f>SUMPRODUCT(($A3=Лист2!$A$3:$A$20)*(AA$2=Лист2!$B$2:$AE$2)*Лист2!$B$3:$AE$20)</f>
        <v>0</v>
      </c>
      <c r="AB3" s="20">
        <f>SUMPRODUCT(($A3=Лист2!$A$3:$A$20)*(AB$2=Лист2!$B$2:$AE$2)*Лист2!$B$3:$AE$20)</f>
        <v>0</v>
      </c>
      <c r="AC3" s="20">
        <f>SUMPRODUCT(($A3=Лист2!$A$3:$A$20)*(AC$2=Лист2!$B$2:$AE$2)*Лист2!$B$3:$AE$20)</f>
        <v>0</v>
      </c>
      <c r="AD3" s="20">
        <f>SUMPRODUCT(($A3=Лист2!$A$3:$A$20)*(AD$2=Лист2!$B$2:$AE$2)*Лист2!$B$3:$AE$20)</f>
        <v>0</v>
      </c>
      <c r="AE3" s="20">
        <f>SUMPRODUCT(($A3=Лист2!$A$3:$A$20)*(AE$2=Лист2!$B$2:$AE$2)*Лист2!$B$3:$AE$20)</f>
        <v>0</v>
      </c>
      <c r="AF3" s="20">
        <f>SUMPRODUCT(($A3=Лист2!$A$3:$A$20)*(AF$2=Лист2!$B$2:$AE$2)*Лист2!$B$3:$AE$20)</f>
        <v>0</v>
      </c>
      <c r="AG3" s="20">
        <f>SUMPRODUCT(($A3=Лист2!$A$3:$A$20)*(AG$2=Лист2!$B$2:$AE$2)*Лист2!$B$3:$AE$20)</f>
        <v>0</v>
      </c>
      <c r="AH3" s="20">
        <f>SUMPRODUCT(($A3=Лист2!$A$3:$A$20)*(AH$2=Лист2!$B$2:$AE$2)*Лист2!$B$3:$AE$20)</f>
        <v>0</v>
      </c>
      <c r="AI3" s="20">
        <f>SUMPRODUCT(($A3=Лист2!$A$3:$A$20)*(AI$2=Лист2!$B$2:$AE$2)*Лист2!$B$3:$AE$20)</f>
        <v>0</v>
      </c>
      <c r="AJ3" s="20">
        <f>SUMPRODUCT(($A3=Лист2!$A$3:$A$20)*(AJ$2=Лист2!$B$2:$AE$2)*Лист2!$B$3:$AE$20)</f>
        <v>0</v>
      </c>
      <c r="AK3" s="20">
        <f>SUMPRODUCT(($A3=Лист2!$A$3:$A$20)*(AK$2=Лист2!$B$2:$AE$2)*Лист2!$B$3:$AE$20)</f>
        <v>0</v>
      </c>
      <c r="AL3" s="20">
        <f>SUMPRODUCT(($A3=Лист2!$A$3:$A$20)*(AL$2=Лист2!$B$2:$AE$2)*Лист2!$B$3:$AE$20)</f>
        <v>0</v>
      </c>
      <c r="AM3" s="20">
        <f>SUMPRODUCT(($A3=Лист2!$A$3:$A$20)*(AM$2=Лист2!$B$2:$AE$2)*Лист2!$B$3:$AE$20)</f>
        <v>0</v>
      </c>
      <c r="AN3" s="20">
        <f>SUMPRODUCT(($A3=Лист2!$A$3:$A$20)*(AN$2=Лист2!$B$2:$AE$2)*Лист2!$B$3:$AE$20)</f>
        <v>0</v>
      </c>
      <c r="AO3" s="20">
        <f>SUMPRODUCT(($A3=Лист2!$A$3:$A$20)*(AO$2=Лист2!$B$2:$AE$2)*Лист2!$B$3:$AE$20)</f>
        <v>0</v>
      </c>
      <c r="AP3" s="20">
        <f>SUMPRODUCT(($A3=Лист2!$A$3:$A$20)*(AP$2=Лист2!$B$2:$AE$2)*Лист2!$B$3:$AE$20)</f>
        <v>0</v>
      </c>
      <c r="AQ3" s="20">
        <f>SUMPRODUCT(($A3=Лист2!$A$3:$A$20)*(AQ$2=Лист2!$B$2:$AE$2)*Лист2!$B$3:$AE$20)</f>
        <v>0</v>
      </c>
      <c r="AR3" s="20">
        <f>SUMPRODUCT(($A3=Лист2!$A$3:$A$20)*(AR$2=Лист2!$B$2:$AE$2)*Лист2!$B$3:$AE$20)</f>
        <v>0</v>
      </c>
      <c r="AS3" s="20">
        <f>SUMPRODUCT(($A3=Лист2!$A$3:$A$20)*(AS$2=Лист2!$B$2:$AE$2)*Лист2!$B$3:$AE$20)</f>
        <v>0</v>
      </c>
      <c r="AT3" s="20">
        <f>SUMPRODUCT(($A3=Лист2!$A$3:$A$20)*(AT$2=Лист2!$B$2:$AE$2)*Лист2!$B$3:$AE$20)</f>
        <v>0</v>
      </c>
      <c r="AU3" s="20">
        <f>SUMPRODUCT(($A3=Лист2!$A$3:$A$20)*(AU$2=Лист2!$B$2:$AE$2)*Лист2!$B$3:$AE$20)</f>
        <v>0</v>
      </c>
      <c r="AV3" s="20">
        <f>SUMPRODUCT(($A3=Лист2!$A$3:$A$20)*(AV$2=Лист2!$B$2:$AE$2)*Лист2!$B$3:$AE$20)</f>
        <v>0</v>
      </c>
      <c r="AW3" s="20">
        <f>SUMPRODUCT(($A3=Лист2!$A$3:$A$20)*(AW$2=Лист2!$B$2:$AE$2)*Лист2!$B$3:$AE$20)</f>
        <v>0</v>
      </c>
      <c r="AX3" s="20">
        <f>SUMPRODUCT(($A3=Лист2!$A$3:$A$20)*(AX$2=Лист2!$B$2:$AE$2)*Лист2!$B$3:$AE$20)</f>
        <v>0</v>
      </c>
      <c r="AY3" s="20">
        <f>SUMPRODUCT(($A3=Лист2!$A$3:$A$20)*(AY$2=Лист2!$B$2:$AE$2)*Лист2!$B$3:$AE$20)</f>
        <v>0</v>
      </c>
      <c r="AZ3" s="20">
        <f>SUMPRODUCT(($A3=Лист2!$A$3:$A$20)*(AZ$2=Лист2!$B$2:$AE$2)*Лист2!$B$3:$AE$20)</f>
        <v>0</v>
      </c>
      <c r="BA3" s="20">
        <f>SUMPRODUCT(($A3=Лист2!$A$3:$A$20)*(BA$2=Лист2!$B$2:$AE$2)*Лист2!$B$3:$AE$20)</f>
        <v>0</v>
      </c>
      <c r="BB3" s="20">
        <f>SUMPRODUCT(($A3=Лист2!$A$3:$A$20)*(BB$2=Лист2!$B$2:$AE$2)*Лист2!$B$3:$AE$20)</f>
        <v>0</v>
      </c>
    </row>
    <row r="4" spans="1:54" ht="28.5" customHeight="1" x14ac:dyDescent="0.25">
      <c r="A4" s="2">
        <v>616586500</v>
      </c>
      <c r="B4" s="2" t="s">
        <v>56</v>
      </c>
      <c r="C4" s="2" t="s">
        <v>55</v>
      </c>
      <c r="D4" s="16">
        <v>0</v>
      </c>
      <c r="E4" s="5">
        <v>1</v>
      </c>
      <c r="F4" s="5">
        <v>0</v>
      </c>
      <c r="G4" s="5">
        <v>0</v>
      </c>
      <c r="H4" s="13">
        <v>1</v>
      </c>
      <c r="I4" s="10">
        <v>1</v>
      </c>
      <c r="J4" s="24">
        <f>SUMPRODUCT(($A4=Лист2!$A$3:$A$20)*(J$2=Лист2!$B$2:$AE$2)*Лист2!$B$3:$AE$20)</f>
        <v>0</v>
      </c>
      <c r="K4" s="25">
        <f>SUMPRODUCT(($A4=Лист2!$A$3:$A$20)*(K$2=Лист2!$B$2:$AE$2)*Лист2!$B$3:$AE$20)</f>
        <v>0</v>
      </c>
      <c r="L4" s="26">
        <f>SUMPRODUCT(($A4=Лист2!$A$3:$A$20)*(L$2=Лист2!$B$2:$AE$2)*Лист2!$B$3:$AE$20)</f>
        <v>0</v>
      </c>
      <c r="M4" s="24">
        <f>SUMPRODUCT(($A4=Лист2!$A$3:$A$20)*(M$2=Лист2!$B$2:$AE$2)*Лист2!$B$3:$AE$20)</f>
        <v>0</v>
      </c>
      <c r="N4" s="25">
        <f>SUMPRODUCT(($A4=Лист2!$A$3:$A$20)*(N$2=Лист2!$B$2:$AE$2)*Лист2!$B$3:$AE$20)</f>
        <v>0</v>
      </c>
      <c r="O4" s="26">
        <f>SUMPRODUCT(($A4=Лист2!$A$3:$A$20)*(O$2=Лист2!$B$2:$AE$2)*Лист2!$B$3:$AE$20)</f>
        <v>0</v>
      </c>
      <c r="P4" s="24">
        <f>SUMPRODUCT(($A4=Лист2!$A$3:$A$20)*(P$2=Лист2!$B$2:$AE$2)*Лист2!$B$3:$AE$20)</f>
        <v>0</v>
      </c>
      <c r="Q4" s="25">
        <f>SUMPRODUCT(($A4=Лист2!$A$3:$A$20)*(Q$2=Лист2!$B$2:$AE$2)*Лист2!$B$3:$AE$20)</f>
        <v>0</v>
      </c>
      <c r="R4" s="26">
        <f>SUMPRODUCT(($A4=Лист2!$A$3:$A$20)*(R$2=Лист2!$B$2:$AE$2)*Лист2!$B$3:$AE$20)</f>
        <v>0</v>
      </c>
      <c r="S4" s="24">
        <f>SUMPRODUCT(($A4=Лист2!$A$3:$A$20)*(S$2=Лист2!$B$2:$AE$2)*Лист2!$B$3:$AE$20)</f>
        <v>0</v>
      </c>
      <c r="T4" s="25">
        <f>SUMPRODUCT(($A4=Лист2!$A$3:$A$20)*(T$2=Лист2!$B$2:$AE$2)*Лист2!$B$3:$AE$20)</f>
        <v>0</v>
      </c>
      <c r="U4" s="26">
        <f>SUMPRODUCT(($A4=Лист2!$A$3:$A$20)*(U$2=Лист2!$B$2:$AE$2)*Лист2!$B$3:$AE$20)</f>
        <v>0</v>
      </c>
      <c r="V4" s="24">
        <f>SUMPRODUCT(($A4=Лист2!$A$3:$A$20)*(V$2=Лист2!$B$2:$AE$2)*Лист2!$B$3:$AE$20)</f>
        <v>0</v>
      </c>
      <c r="W4" s="25">
        <f>SUMPRODUCT(($A4=Лист2!$A$3:$A$20)*(W$2=Лист2!$B$2:$AE$2)*Лист2!$B$3:$AE$20)</f>
        <v>0</v>
      </c>
      <c r="X4" s="26">
        <f>SUMPRODUCT(($A4=Лист2!$A$3:$A$20)*(X$2=Лист2!$B$2:$AE$2)*Лист2!$B$3:$AE$20)</f>
        <v>0</v>
      </c>
      <c r="Y4" s="24">
        <f>SUMPRODUCT(($A4=Лист2!$A$3:$A$20)*(Y$2=Лист2!$B$2:$AE$2)*Лист2!$B$3:$AE$20)</f>
        <v>0</v>
      </c>
      <c r="Z4" s="25">
        <f>SUMPRODUCT(($A4=Лист2!$A$3:$A$20)*(Z$2=Лист2!$B$2:$AE$2)*Лист2!$B$3:$AE$20)</f>
        <v>0</v>
      </c>
      <c r="AA4" s="26">
        <f>SUMPRODUCT(($A4=Лист2!$A$3:$A$20)*(AA$2=Лист2!$B$2:$AE$2)*Лист2!$B$3:$AE$20)</f>
        <v>0</v>
      </c>
      <c r="AB4" s="24">
        <f>SUMPRODUCT(($A4=Лист2!$A$3:$A$20)*(AB$2=Лист2!$B$2:$AE$2)*Лист2!$B$3:$AE$20)</f>
        <v>0</v>
      </c>
      <c r="AC4" s="25">
        <f>SUMPRODUCT(($A4=Лист2!$A$3:$A$20)*(AC$2=Лист2!$B$2:$AE$2)*Лист2!$B$3:$AE$20)</f>
        <v>0</v>
      </c>
      <c r="AD4" s="26">
        <f>SUMPRODUCT(($A4=Лист2!$A$3:$A$20)*(AD$2=Лист2!$B$2:$AE$2)*Лист2!$B$3:$AE$20)</f>
        <v>0</v>
      </c>
      <c r="AE4" s="24">
        <f>SUMPRODUCT(($A4=Лист2!$A$3:$A$20)*(AE$2=Лист2!$B$2:$AE$2)*Лист2!$B$3:$AE$20)</f>
        <v>0</v>
      </c>
      <c r="AF4" s="25">
        <f>SUMPRODUCT(($A4=Лист2!$A$3:$A$20)*(AF$2=Лист2!$B$2:$AE$2)*Лист2!$B$3:$AE$20)</f>
        <v>0</v>
      </c>
      <c r="AG4" s="26">
        <f>SUMPRODUCT(($A4=Лист2!$A$3:$A$20)*(AG$2=Лист2!$B$2:$AE$2)*Лист2!$B$3:$AE$20)</f>
        <v>0</v>
      </c>
      <c r="AH4" s="24">
        <f>SUMPRODUCT(($A4=Лист2!$A$3:$A$20)*(AH$2=Лист2!$B$2:$AE$2)*Лист2!$B$3:$AE$20)</f>
        <v>0</v>
      </c>
      <c r="AI4" s="25">
        <f>SUMPRODUCT(($A4=Лист2!$A$3:$A$20)*(AI$2=Лист2!$B$2:$AE$2)*Лист2!$B$3:$AE$20)</f>
        <v>0</v>
      </c>
      <c r="AJ4" s="26">
        <f>SUMPRODUCT(($A4=Лист2!$A$3:$A$20)*(AJ$2=Лист2!$B$2:$AE$2)*Лист2!$B$3:$AE$20)</f>
        <v>0</v>
      </c>
      <c r="AK4" s="24">
        <f>SUMPRODUCT(($A4=Лист2!$A$3:$A$20)*(AK$2=Лист2!$B$2:$AE$2)*Лист2!$B$3:$AE$20)</f>
        <v>0</v>
      </c>
      <c r="AL4" s="25">
        <f>SUMPRODUCT(($A4=Лист2!$A$3:$A$20)*(AL$2=Лист2!$B$2:$AE$2)*Лист2!$B$3:$AE$20)</f>
        <v>0</v>
      </c>
      <c r="AM4" s="26">
        <f>SUMPRODUCT(($A4=Лист2!$A$3:$A$20)*(AM$2=Лист2!$B$2:$AE$2)*Лист2!$B$3:$AE$20)</f>
        <v>0</v>
      </c>
      <c r="AN4" s="24">
        <f>SUMPRODUCT(($A4=Лист2!$A$3:$A$20)*(AN$2=Лист2!$B$2:$AE$2)*Лист2!$B$3:$AE$20)</f>
        <v>0</v>
      </c>
      <c r="AO4" s="25">
        <f>SUMPRODUCT(($A4=Лист2!$A$3:$A$20)*(AO$2=Лист2!$B$2:$AE$2)*Лист2!$B$3:$AE$20)</f>
        <v>0</v>
      </c>
      <c r="AP4" s="26">
        <f>SUMPRODUCT(($A4=Лист2!$A$3:$A$20)*(AP$2=Лист2!$B$2:$AE$2)*Лист2!$B$3:$AE$20)</f>
        <v>0</v>
      </c>
      <c r="AQ4" s="24">
        <f>SUMPRODUCT(($A4=Лист2!$A$3:$A$20)*(AQ$2=Лист2!$B$2:$AE$2)*Лист2!$B$3:$AE$20)</f>
        <v>0</v>
      </c>
      <c r="AR4" s="25">
        <f>SUMPRODUCT(($A4=Лист2!$A$3:$A$20)*(AR$2=Лист2!$B$2:$AE$2)*Лист2!$B$3:$AE$20)</f>
        <v>0</v>
      </c>
      <c r="AS4" s="26">
        <f>SUMPRODUCT(($A4=Лист2!$A$3:$A$20)*(AS$2=Лист2!$B$2:$AE$2)*Лист2!$B$3:$AE$20)</f>
        <v>0</v>
      </c>
      <c r="AT4" s="24">
        <f>SUMPRODUCT(($A4=Лист2!$A$3:$A$20)*(AT$2=Лист2!$B$2:$AE$2)*Лист2!$B$3:$AE$20)</f>
        <v>0</v>
      </c>
      <c r="AU4" s="25">
        <f>SUMPRODUCT(($A4=Лист2!$A$3:$A$20)*(AU$2=Лист2!$B$2:$AE$2)*Лист2!$B$3:$AE$20)</f>
        <v>0</v>
      </c>
      <c r="AV4" s="26">
        <f>SUMPRODUCT(($A4=Лист2!$A$3:$A$20)*(AV$2=Лист2!$B$2:$AE$2)*Лист2!$B$3:$AE$20)</f>
        <v>0</v>
      </c>
      <c r="AW4" s="24">
        <f>SUMPRODUCT(($A4=Лист2!$A$3:$A$20)*(AW$2=Лист2!$B$2:$AE$2)*Лист2!$B$3:$AE$20)</f>
        <v>0</v>
      </c>
      <c r="AX4" s="25">
        <f>SUMPRODUCT(($A4=Лист2!$A$3:$A$20)*(AX$2=Лист2!$B$2:$AE$2)*Лист2!$B$3:$AE$20)</f>
        <v>0</v>
      </c>
      <c r="AY4" s="26">
        <f>SUMPRODUCT(($A4=Лист2!$A$3:$A$20)*(AY$2=Лист2!$B$2:$AE$2)*Лист2!$B$3:$AE$20)</f>
        <v>0</v>
      </c>
      <c r="AZ4" s="24">
        <f>SUMPRODUCT(($A4=Лист2!$A$3:$A$20)*(AZ$2=Лист2!$B$2:$AE$2)*Лист2!$B$3:$AE$20)</f>
        <v>0</v>
      </c>
      <c r="BA4" s="25">
        <f>SUMPRODUCT(($A4=Лист2!$A$3:$A$20)*(BA$2=Лист2!$B$2:$AE$2)*Лист2!$B$3:$AE$20)</f>
        <v>0</v>
      </c>
      <c r="BB4" s="20">
        <f>SUMPRODUCT(($A4=Лист2!$A$3:$A$20)*(BB$2=Лист2!$B$2:$AE$2)*Лист2!$B$3:$AE$20)</f>
        <v>0</v>
      </c>
    </row>
    <row r="5" spans="1:54" ht="28.5" customHeight="1" x14ac:dyDescent="0.25">
      <c r="A5" s="2">
        <v>533226000</v>
      </c>
      <c r="B5" s="2" t="s">
        <v>57</v>
      </c>
      <c r="C5" s="2" t="s">
        <v>55</v>
      </c>
      <c r="D5" s="16">
        <v>0</v>
      </c>
      <c r="E5" s="5">
        <v>1</v>
      </c>
      <c r="F5" s="5">
        <v>0</v>
      </c>
      <c r="G5" s="5">
        <v>0</v>
      </c>
      <c r="H5" s="13">
        <v>1</v>
      </c>
      <c r="I5" s="10">
        <v>1</v>
      </c>
      <c r="J5" s="24">
        <f>SUMPRODUCT(($A5=Лист2!$A$3:$A$20)*(J$2=Лист2!$B$2:$AE$2)*Лист2!$B$3:$AE$20)</f>
        <v>0</v>
      </c>
      <c r="K5" s="25">
        <f>SUMPRODUCT(($A5=Лист2!$A$3:$A$20)*(K$2=Лист2!$B$2:$AE$2)*Лист2!$B$3:$AE$20)</f>
        <v>0</v>
      </c>
      <c r="L5" s="26">
        <f>SUMPRODUCT(($A5=Лист2!$A$3:$A$20)*(L$2=Лист2!$B$2:$AE$2)*Лист2!$B$3:$AE$20)</f>
        <v>0</v>
      </c>
      <c r="M5" s="24">
        <f>SUMPRODUCT(($A5=Лист2!$A$3:$A$20)*(M$2=Лист2!$B$2:$AE$2)*Лист2!$B$3:$AE$20)</f>
        <v>0</v>
      </c>
      <c r="N5" s="25">
        <f>SUMPRODUCT(($A5=Лист2!$A$3:$A$20)*(N$2=Лист2!$B$2:$AE$2)*Лист2!$B$3:$AE$20)</f>
        <v>0</v>
      </c>
      <c r="O5" s="26">
        <f>SUMPRODUCT(($A5=Лист2!$A$3:$A$20)*(O$2=Лист2!$B$2:$AE$2)*Лист2!$B$3:$AE$20)</f>
        <v>0</v>
      </c>
      <c r="P5" s="24">
        <f>SUMPRODUCT(($A5=Лист2!$A$3:$A$20)*(P$2=Лист2!$B$2:$AE$2)*Лист2!$B$3:$AE$20)</f>
        <v>0</v>
      </c>
      <c r="Q5" s="25">
        <f>SUMPRODUCT(($A5=Лист2!$A$3:$A$20)*(Q$2=Лист2!$B$2:$AE$2)*Лист2!$B$3:$AE$20)</f>
        <v>0</v>
      </c>
      <c r="R5" s="26">
        <f>SUMPRODUCT(($A5=Лист2!$A$3:$A$20)*(R$2=Лист2!$B$2:$AE$2)*Лист2!$B$3:$AE$20)</f>
        <v>0</v>
      </c>
      <c r="S5" s="24">
        <f>SUMPRODUCT(($A5=Лист2!$A$3:$A$20)*(S$2=Лист2!$B$2:$AE$2)*Лист2!$B$3:$AE$20)</f>
        <v>0</v>
      </c>
      <c r="T5" s="25">
        <f>SUMPRODUCT(($A5=Лист2!$A$3:$A$20)*(T$2=Лист2!$B$2:$AE$2)*Лист2!$B$3:$AE$20)</f>
        <v>0</v>
      </c>
      <c r="U5" s="26">
        <f>SUMPRODUCT(($A5=Лист2!$A$3:$A$20)*(U$2=Лист2!$B$2:$AE$2)*Лист2!$B$3:$AE$20)</f>
        <v>0</v>
      </c>
      <c r="V5" s="24">
        <f>SUMPRODUCT(($A5=Лист2!$A$3:$A$20)*(V$2=Лист2!$B$2:$AE$2)*Лист2!$B$3:$AE$20)</f>
        <v>0</v>
      </c>
      <c r="W5" s="25">
        <f>SUMPRODUCT(($A5=Лист2!$A$3:$A$20)*(W$2=Лист2!$B$2:$AE$2)*Лист2!$B$3:$AE$20)</f>
        <v>0</v>
      </c>
      <c r="X5" s="26">
        <f>SUMPRODUCT(($A5=Лист2!$A$3:$A$20)*(X$2=Лист2!$B$2:$AE$2)*Лист2!$B$3:$AE$20)</f>
        <v>0</v>
      </c>
      <c r="Y5" s="24">
        <f>SUMPRODUCT(($A5=Лист2!$A$3:$A$20)*(Y$2=Лист2!$B$2:$AE$2)*Лист2!$B$3:$AE$20)</f>
        <v>0</v>
      </c>
      <c r="Z5" s="25">
        <f>SUMPRODUCT(($A5=Лист2!$A$3:$A$20)*(Z$2=Лист2!$B$2:$AE$2)*Лист2!$B$3:$AE$20)</f>
        <v>0</v>
      </c>
      <c r="AA5" s="26">
        <f>SUMPRODUCT(($A5=Лист2!$A$3:$A$20)*(AA$2=Лист2!$B$2:$AE$2)*Лист2!$B$3:$AE$20)</f>
        <v>0</v>
      </c>
      <c r="AB5" s="24">
        <f>SUMPRODUCT(($A5=Лист2!$A$3:$A$20)*(AB$2=Лист2!$B$2:$AE$2)*Лист2!$B$3:$AE$20)</f>
        <v>0</v>
      </c>
      <c r="AC5" s="25">
        <f>SUMPRODUCT(($A5=Лист2!$A$3:$A$20)*(AC$2=Лист2!$B$2:$AE$2)*Лист2!$B$3:$AE$20)</f>
        <v>0</v>
      </c>
      <c r="AD5" s="26">
        <f>SUMPRODUCT(($A5=Лист2!$A$3:$A$20)*(AD$2=Лист2!$B$2:$AE$2)*Лист2!$B$3:$AE$20)</f>
        <v>0</v>
      </c>
      <c r="AE5" s="24">
        <f>SUMPRODUCT(($A5=Лист2!$A$3:$A$20)*(AE$2=Лист2!$B$2:$AE$2)*Лист2!$B$3:$AE$20)</f>
        <v>0</v>
      </c>
      <c r="AF5" s="25">
        <f>SUMPRODUCT(($A5=Лист2!$A$3:$A$20)*(AF$2=Лист2!$B$2:$AE$2)*Лист2!$B$3:$AE$20)</f>
        <v>0</v>
      </c>
      <c r="AG5" s="26">
        <f>SUMPRODUCT(($A5=Лист2!$A$3:$A$20)*(AG$2=Лист2!$B$2:$AE$2)*Лист2!$B$3:$AE$20)</f>
        <v>0</v>
      </c>
      <c r="AH5" s="24">
        <f>SUMPRODUCT(($A5=Лист2!$A$3:$A$20)*(AH$2=Лист2!$B$2:$AE$2)*Лист2!$B$3:$AE$20)</f>
        <v>0</v>
      </c>
      <c r="AI5" s="25">
        <f>SUMPRODUCT(($A5=Лист2!$A$3:$A$20)*(AI$2=Лист2!$B$2:$AE$2)*Лист2!$B$3:$AE$20)</f>
        <v>0</v>
      </c>
      <c r="AJ5" s="26">
        <f>SUMPRODUCT(($A5=Лист2!$A$3:$A$20)*(AJ$2=Лист2!$B$2:$AE$2)*Лист2!$B$3:$AE$20)</f>
        <v>0</v>
      </c>
      <c r="AK5" s="24">
        <f>SUMPRODUCT(($A5=Лист2!$A$3:$A$20)*(AK$2=Лист2!$B$2:$AE$2)*Лист2!$B$3:$AE$20)</f>
        <v>0</v>
      </c>
      <c r="AL5" s="25">
        <f>SUMPRODUCT(($A5=Лист2!$A$3:$A$20)*(AL$2=Лист2!$B$2:$AE$2)*Лист2!$B$3:$AE$20)</f>
        <v>0</v>
      </c>
      <c r="AM5" s="26">
        <f>SUMPRODUCT(($A5=Лист2!$A$3:$A$20)*(AM$2=Лист2!$B$2:$AE$2)*Лист2!$B$3:$AE$20)</f>
        <v>0</v>
      </c>
      <c r="AN5" s="24">
        <f>SUMPRODUCT(($A5=Лист2!$A$3:$A$20)*(AN$2=Лист2!$B$2:$AE$2)*Лист2!$B$3:$AE$20)</f>
        <v>0</v>
      </c>
      <c r="AO5" s="25">
        <f>SUMPRODUCT(($A5=Лист2!$A$3:$A$20)*(AO$2=Лист2!$B$2:$AE$2)*Лист2!$B$3:$AE$20)</f>
        <v>0</v>
      </c>
      <c r="AP5" s="26">
        <f>SUMPRODUCT(($A5=Лист2!$A$3:$A$20)*(AP$2=Лист2!$B$2:$AE$2)*Лист2!$B$3:$AE$20)</f>
        <v>0</v>
      </c>
      <c r="AQ5" s="24">
        <f>SUMPRODUCT(($A5=Лист2!$A$3:$A$20)*(AQ$2=Лист2!$B$2:$AE$2)*Лист2!$B$3:$AE$20)</f>
        <v>4</v>
      </c>
      <c r="AR5" s="25">
        <f>SUMPRODUCT(($A5=Лист2!$A$3:$A$20)*(AR$2=Лист2!$B$2:$AE$2)*Лист2!$B$3:$AE$20)</f>
        <v>0</v>
      </c>
      <c r="AS5" s="26">
        <f>SUMPRODUCT(($A5=Лист2!$A$3:$A$20)*(AS$2=Лист2!$B$2:$AE$2)*Лист2!$B$3:$AE$20)</f>
        <v>0</v>
      </c>
      <c r="AT5" s="24">
        <f>SUMPRODUCT(($A5=Лист2!$A$3:$A$20)*(AT$2=Лист2!$B$2:$AE$2)*Лист2!$B$3:$AE$20)</f>
        <v>0</v>
      </c>
      <c r="AU5" s="25">
        <f>SUMPRODUCT(($A5=Лист2!$A$3:$A$20)*(AU$2=Лист2!$B$2:$AE$2)*Лист2!$B$3:$AE$20)</f>
        <v>0</v>
      </c>
      <c r="AV5" s="26">
        <f>SUMPRODUCT(($A5=Лист2!$A$3:$A$20)*(AV$2=Лист2!$B$2:$AE$2)*Лист2!$B$3:$AE$20)</f>
        <v>0</v>
      </c>
      <c r="AW5" s="24">
        <f>SUMPRODUCT(($A5=Лист2!$A$3:$A$20)*(AW$2=Лист2!$B$2:$AE$2)*Лист2!$B$3:$AE$20)</f>
        <v>0</v>
      </c>
      <c r="AX5" s="25">
        <f>SUMPRODUCT(($A5=Лист2!$A$3:$A$20)*(AX$2=Лист2!$B$2:$AE$2)*Лист2!$B$3:$AE$20)</f>
        <v>0</v>
      </c>
      <c r="AY5" s="26">
        <f>SUMPRODUCT(($A5=Лист2!$A$3:$A$20)*(AY$2=Лист2!$B$2:$AE$2)*Лист2!$B$3:$AE$20)</f>
        <v>0</v>
      </c>
      <c r="AZ5" s="24">
        <f>SUMPRODUCT(($A5=Лист2!$A$3:$A$20)*(AZ$2=Лист2!$B$2:$AE$2)*Лист2!$B$3:$AE$20)</f>
        <v>0</v>
      </c>
      <c r="BA5" s="25">
        <f>SUMPRODUCT(($A5=Лист2!$A$3:$A$20)*(BA$2=Лист2!$B$2:$AE$2)*Лист2!$B$3:$AE$20)</f>
        <v>0</v>
      </c>
      <c r="BB5" s="20">
        <f>SUMPRODUCT(($A5=Лист2!$A$3:$A$20)*(BB$2=Лист2!$B$2:$AE$2)*Лист2!$B$3:$AE$20)</f>
        <v>0</v>
      </c>
    </row>
    <row r="6" spans="1:54" ht="28.5" customHeight="1" x14ac:dyDescent="0.25">
      <c r="A6" s="2">
        <v>659694100</v>
      </c>
      <c r="B6" s="2" t="s">
        <v>58</v>
      </c>
      <c r="C6" s="2" t="s">
        <v>55</v>
      </c>
      <c r="D6" s="16">
        <v>0</v>
      </c>
      <c r="E6" s="5">
        <v>1</v>
      </c>
      <c r="F6" s="5">
        <v>0</v>
      </c>
      <c r="G6" s="5">
        <v>0</v>
      </c>
      <c r="H6" s="13">
        <v>1</v>
      </c>
      <c r="I6" s="10">
        <v>1</v>
      </c>
      <c r="J6" s="24">
        <f>SUMPRODUCT(($A6=Лист2!$A$3:$A$20)*(J$2=Лист2!$B$2:$AE$2)*Лист2!$B$3:$AE$20)</f>
        <v>0</v>
      </c>
      <c r="K6" s="25">
        <f>SUMPRODUCT(($A6=Лист2!$A$3:$A$20)*(K$2=Лист2!$B$2:$AE$2)*Лист2!$B$3:$AE$20)</f>
        <v>0</v>
      </c>
      <c r="L6" s="26">
        <f>SUMPRODUCT(($A6=Лист2!$A$3:$A$20)*(L$2=Лист2!$B$2:$AE$2)*Лист2!$B$3:$AE$20)</f>
        <v>0</v>
      </c>
      <c r="M6" s="24">
        <f>SUMPRODUCT(($A6=Лист2!$A$3:$A$20)*(M$2=Лист2!$B$2:$AE$2)*Лист2!$B$3:$AE$20)</f>
        <v>0</v>
      </c>
      <c r="N6" s="25">
        <f>SUMPRODUCT(($A6=Лист2!$A$3:$A$20)*(N$2=Лист2!$B$2:$AE$2)*Лист2!$B$3:$AE$20)</f>
        <v>0</v>
      </c>
      <c r="O6" s="26">
        <f>SUMPRODUCT(($A6=Лист2!$A$3:$A$20)*(O$2=Лист2!$B$2:$AE$2)*Лист2!$B$3:$AE$20)</f>
        <v>0</v>
      </c>
      <c r="P6" s="24">
        <f>SUMPRODUCT(($A6=Лист2!$A$3:$A$20)*(P$2=Лист2!$B$2:$AE$2)*Лист2!$B$3:$AE$20)</f>
        <v>0</v>
      </c>
      <c r="Q6" s="25">
        <f>SUMPRODUCT(($A6=Лист2!$A$3:$A$20)*(Q$2=Лист2!$B$2:$AE$2)*Лист2!$B$3:$AE$20)</f>
        <v>0</v>
      </c>
      <c r="R6" s="26">
        <f>SUMPRODUCT(($A6=Лист2!$A$3:$A$20)*(R$2=Лист2!$B$2:$AE$2)*Лист2!$B$3:$AE$20)</f>
        <v>0</v>
      </c>
      <c r="S6" s="24">
        <f>SUMPRODUCT(($A6=Лист2!$A$3:$A$20)*(S$2=Лист2!$B$2:$AE$2)*Лист2!$B$3:$AE$20)</f>
        <v>0</v>
      </c>
      <c r="T6" s="25">
        <f>SUMPRODUCT(($A6=Лист2!$A$3:$A$20)*(T$2=Лист2!$B$2:$AE$2)*Лист2!$B$3:$AE$20)</f>
        <v>0</v>
      </c>
      <c r="U6" s="26">
        <f>SUMPRODUCT(($A6=Лист2!$A$3:$A$20)*(U$2=Лист2!$B$2:$AE$2)*Лист2!$B$3:$AE$20)</f>
        <v>0</v>
      </c>
      <c r="V6" s="24">
        <f>SUMPRODUCT(($A6=Лист2!$A$3:$A$20)*(V$2=Лист2!$B$2:$AE$2)*Лист2!$B$3:$AE$20)</f>
        <v>0</v>
      </c>
      <c r="W6" s="25">
        <f>SUMPRODUCT(($A6=Лист2!$A$3:$A$20)*(W$2=Лист2!$B$2:$AE$2)*Лист2!$B$3:$AE$20)</f>
        <v>0</v>
      </c>
      <c r="X6" s="26">
        <f>SUMPRODUCT(($A6=Лист2!$A$3:$A$20)*(X$2=Лист2!$B$2:$AE$2)*Лист2!$B$3:$AE$20)</f>
        <v>0</v>
      </c>
      <c r="Y6" s="24">
        <f>SUMPRODUCT(($A6=Лист2!$A$3:$A$20)*(Y$2=Лист2!$B$2:$AE$2)*Лист2!$B$3:$AE$20)</f>
        <v>0</v>
      </c>
      <c r="Z6" s="25">
        <f>SUMPRODUCT(($A6=Лист2!$A$3:$A$20)*(Z$2=Лист2!$B$2:$AE$2)*Лист2!$B$3:$AE$20)</f>
        <v>0</v>
      </c>
      <c r="AA6" s="26">
        <f>SUMPRODUCT(($A6=Лист2!$A$3:$A$20)*(AA$2=Лист2!$B$2:$AE$2)*Лист2!$B$3:$AE$20)</f>
        <v>0</v>
      </c>
      <c r="AB6" s="24">
        <f>SUMPRODUCT(($A6=Лист2!$A$3:$A$20)*(AB$2=Лист2!$B$2:$AE$2)*Лист2!$B$3:$AE$20)</f>
        <v>0</v>
      </c>
      <c r="AC6" s="25">
        <f>SUMPRODUCT(($A6=Лист2!$A$3:$A$20)*(AC$2=Лист2!$B$2:$AE$2)*Лист2!$B$3:$AE$20)</f>
        <v>0</v>
      </c>
      <c r="AD6" s="26">
        <f>SUMPRODUCT(($A6=Лист2!$A$3:$A$20)*(AD$2=Лист2!$B$2:$AE$2)*Лист2!$B$3:$AE$20)</f>
        <v>0</v>
      </c>
      <c r="AE6" s="24">
        <f>SUMPRODUCT(($A6=Лист2!$A$3:$A$20)*(AE$2=Лист2!$B$2:$AE$2)*Лист2!$B$3:$AE$20)</f>
        <v>0</v>
      </c>
      <c r="AF6" s="25">
        <f>SUMPRODUCT(($A6=Лист2!$A$3:$A$20)*(AF$2=Лист2!$B$2:$AE$2)*Лист2!$B$3:$AE$20)</f>
        <v>0</v>
      </c>
      <c r="AG6" s="26">
        <f>SUMPRODUCT(($A6=Лист2!$A$3:$A$20)*(AG$2=Лист2!$B$2:$AE$2)*Лист2!$B$3:$AE$20)</f>
        <v>0</v>
      </c>
      <c r="AH6" s="24">
        <f>SUMPRODUCT(($A6=Лист2!$A$3:$A$20)*(AH$2=Лист2!$B$2:$AE$2)*Лист2!$B$3:$AE$20)</f>
        <v>0</v>
      </c>
      <c r="AI6" s="25">
        <f>SUMPRODUCT(($A6=Лист2!$A$3:$A$20)*(AI$2=Лист2!$B$2:$AE$2)*Лист2!$B$3:$AE$20)</f>
        <v>0</v>
      </c>
      <c r="AJ6" s="26">
        <f>SUMPRODUCT(($A6=Лист2!$A$3:$A$20)*(AJ$2=Лист2!$B$2:$AE$2)*Лист2!$B$3:$AE$20)</f>
        <v>0</v>
      </c>
      <c r="AK6" s="24">
        <f>SUMPRODUCT(($A6=Лист2!$A$3:$A$20)*(AK$2=Лист2!$B$2:$AE$2)*Лист2!$B$3:$AE$20)</f>
        <v>0</v>
      </c>
      <c r="AL6" s="25">
        <f>SUMPRODUCT(($A6=Лист2!$A$3:$A$20)*(AL$2=Лист2!$B$2:$AE$2)*Лист2!$B$3:$AE$20)</f>
        <v>0</v>
      </c>
      <c r="AM6" s="26">
        <f>SUMPRODUCT(($A6=Лист2!$A$3:$A$20)*(AM$2=Лист2!$B$2:$AE$2)*Лист2!$B$3:$AE$20)</f>
        <v>0</v>
      </c>
      <c r="AN6" s="24">
        <f>SUMPRODUCT(($A6=Лист2!$A$3:$A$20)*(AN$2=Лист2!$B$2:$AE$2)*Лист2!$B$3:$AE$20)</f>
        <v>0</v>
      </c>
      <c r="AO6" s="25">
        <f>SUMPRODUCT(($A6=Лист2!$A$3:$A$20)*(AO$2=Лист2!$B$2:$AE$2)*Лист2!$B$3:$AE$20)</f>
        <v>0</v>
      </c>
      <c r="AP6" s="26">
        <f>SUMPRODUCT(($A6=Лист2!$A$3:$A$20)*(AP$2=Лист2!$B$2:$AE$2)*Лист2!$B$3:$AE$20)</f>
        <v>0</v>
      </c>
      <c r="AQ6" s="24">
        <f>SUMPRODUCT(($A6=Лист2!$A$3:$A$20)*(AQ$2=Лист2!$B$2:$AE$2)*Лист2!$B$3:$AE$20)</f>
        <v>0</v>
      </c>
      <c r="AR6" s="25">
        <f>SUMPRODUCT(($A6=Лист2!$A$3:$A$20)*(AR$2=Лист2!$B$2:$AE$2)*Лист2!$B$3:$AE$20)</f>
        <v>0</v>
      </c>
      <c r="AS6" s="26">
        <f>SUMPRODUCT(($A6=Лист2!$A$3:$A$20)*(AS$2=Лист2!$B$2:$AE$2)*Лист2!$B$3:$AE$20)</f>
        <v>0</v>
      </c>
      <c r="AT6" s="24">
        <f>SUMPRODUCT(($A6=Лист2!$A$3:$A$20)*(AT$2=Лист2!$B$2:$AE$2)*Лист2!$B$3:$AE$20)</f>
        <v>0</v>
      </c>
      <c r="AU6" s="25">
        <f>SUMPRODUCT(($A6=Лист2!$A$3:$A$20)*(AU$2=Лист2!$B$2:$AE$2)*Лист2!$B$3:$AE$20)</f>
        <v>0</v>
      </c>
      <c r="AV6" s="26">
        <f>SUMPRODUCT(($A6=Лист2!$A$3:$A$20)*(AV$2=Лист2!$B$2:$AE$2)*Лист2!$B$3:$AE$20)</f>
        <v>0</v>
      </c>
      <c r="AW6" s="24">
        <f>SUMPRODUCT(($A6=Лист2!$A$3:$A$20)*(AW$2=Лист2!$B$2:$AE$2)*Лист2!$B$3:$AE$20)</f>
        <v>0</v>
      </c>
      <c r="AX6" s="25">
        <f>SUMPRODUCT(($A6=Лист2!$A$3:$A$20)*(AX$2=Лист2!$B$2:$AE$2)*Лист2!$B$3:$AE$20)</f>
        <v>0</v>
      </c>
      <c r="AY6" s="26">
        <f>SUMPRODUCT(($A6=Лист2!$A$3:$A$20)*(AY$2=Лист2!$B$2:$AE$2)*Лист2!$B$3:$AE$20)</f>
        <v>0</v>
      </c>
      <c r="AZ6" s="24">
        <f>SUMPRODUCT(($A6=Лист2!$A$3:$A$20)*(AZ$2=Лист2!$B$2:$AE$2)*Лист2!$B$3:$AE$20)</f>
        <v>0</v>
      </c>
      <c r="BA6" s="25">
        <f>SUMPRODUCT(($A6=Лист2!$A$3:$A$20)*(BA$2=Лист2!$B$2:$AE$2)*Лист2!$B$3:$AE$20)</f>
        <v>0</v>
      </c>
      <c r="BB6" s="20">
        <f>SUMPRODUCT(($A6=Лист2!$A$3:$A$20)*(BB$2=Лист2!$B$2:$AE$2)*Лист2!$B$3:$AE$20)</f>
        <v>0</v>
      </c>
    </row>
    <row r="7" spans="1:54" ht="28.5" customHeight="1" x14ac:dyDescent="0.25">
      <c r="A7" s="2">
        <v>659695000</v>
      </c>
      <c r="B7" s="2" t="s">
        <v>59</v>
      </c>
      <c r="C7" s="2" t="s">
        <v>55</v>
      </c>
      <c r="D7" s="16">
        <v>0</v>
      </c>
      <c r="E7" s="5">
        <v>1</v>
      </c>
      <c r="F7" s="5">
        <v>0</v>
      </c>
      <c r="G7" s="5">
        <v>0</v>
      </c>
      <c r="H7" s="13">
        <v>1</v>
      </c>
      <c r="I7" s="10">
        <v>1</v>
      </c>
      <c r="J7" s="24">
        <f>SUMPRODUCT(($A7=Лист2!$A$3:$A$20)*(J$2=Лист2!$B$2:$AE$2)*Лист2!$B$3:$AE$20)</f>
        <v>0</v>
      </c>
      <c r="K7" s="25">
        <f>SUMPRODUCT(($A7=Лист2!$A$3:$A$20)*(K$2=Лист2!$B$2:$AE$2)*Лист2!$B$3:$AE$20)</f>
        <v>0</v>
      </c>
      <c r="L7" s="26">
        <f>SUMPRODUCT(($A7=Лист2!$A$3:$A$20)*(L$2=Лист2!$B$2:$AE$2)*Лист2!$B$3:$AE$20)</f>
        <v>0</v>
      </c>
      <c r="M7" s="24">
        <f>SUMPRODUCT(($A7=Лист2!$A$3:$A$20)*(M$2=Лист2!$B$2:$AE$2)*Лист2!$B$3:$AE$20)</f>
        <v>1</v>
      </c>
      <c r="N7" s="25">
        <f>SUMPRODUCT(($A7=Лист2!$A$3:$A$20)*(N$2=Лист2!$B$2:$AE$2)*Лист2!$B$3:$AE$20)</f>
        <v>0</v>
      </c>
      <c r="O7" s="26">
        <f>SUMPRODUCT(($A7=Лист2!$A$3:$A$20)*(O$2=Лист2!$B$2:$AE$2)*Лист2!$B$3:$AE$20)</f>
        <v>0</v>
      </c>
      <c r="P7" s="24">
        <f>SUMPRODUCT(($A7=Лист2!$A$3:$A$20)*(P$2=Лист2!$B$2:$AE$2)*Лист2!$B$3:$AE$20)</f>
        <v>0</v>
      </c>
      <c r="Q7" s="25">
        <f>SUMPRODUCT(($A7=Лист2!$A$3:$A$20)*(Q$2=Лист2!$B$2:$AE$2)*Лист2!$B$3:$AE$20)</f>
        <v>0</v>
      </c>
      <c r="R7" s="26">
        <f>SUMPRODUCT(($A7=Лист2!$A$3:$A$20)*(R$2=Лист2!$B$2:$AE$2)*Лист2!$B$3:$AE$20)</f>
        <v>0</v>
      </c>
      <c r="S7" s="24">
        <f>SUMPRODUCT(($A7=Лист2!$A$3:$A$20)*(S$2=Лист2!$B$2:$AE$2)*Лист2!$B$3:$AE$20)</f>
        <v>0</v>
      </c>
      <c r="T7" s="25">
        <f>SUMPRODUCT(($A7=Лист2!$A$3:$A$20)*(T$2=Лист2!$B$2:$AE$2)*Лист2!$B$3:$AE$20)</f>
        <v>0</v>
      </c>
      <c r="U7" s="26">
        <f>SUMPRODUCT(($A7=Лист2!$A$3:$A$20)*(U$2=Лист2!$B$2:$AE$2)*Лист2!$B$3:$AE$20)</f>
        <v>0</v>
      </c>
      <c r="V7" s="24">
        <f>SUMPRODUCT(($A7=Лист2!$A$3:$A$20)*(V$2=Лист2!$B$2:$AE$2)*Лист2!$B$3:$AE$20)</f>
        <v>0</v>
      </c>
      <c r="W7" s="25">
        <f>SUMPRODUCT(($A7=Лист2!$A$3:$A$20)*(W$2=Лист2!$B$2:$AE$2)*Лист2!$B$3:$AE$20)</f>
        <v>0</v>
      </c>
      <c r="X7" s="26">
        <f>SUMPRODUCT(($A7=Лист2!$A$3:$A$20)*(X$2=Лист2!$B$2:$AE$2)*Лист2!$B$3:$AE$20)</f>
        <v>0</v>
      </c>
      <c r="Y7" s="24">
        <f>SUMPRODUCT(($A7=Лист2!$A$3:$A$20)*(Y$2=Лист2!$B$2:$AE$2)*Лист2!$B$3:$AE$20)</f>
        <v>0</v>
      </c>
      <c r="Z7" s="25">
        <f>SUMPRODUCT(($A7=Лист2!$A$3:$A$20)*(Z$2=Лист2!$B$2:$AE$2)*Лист2!$B$3:$AE$20)</f>
        <v>0</v>
      </c>
      <c r="AA7" s="26">
        <f>SUMPRODUCT(($A7=Лист2!$A$3:$A$20)*(AA$2=Лист2!$B$2:$AE$2)*Лист2!$B$3:$AE$20)</f>
        <v>0</v>
      </c>
      <c r="AB7" s="24">
        <f>SUMPRODUCT(($A7=Лист2!$A$3:$A$20)*(AB$2=Лист2!$B$2:$AE$2)*Лист2!$B$3:$AE$20)</f>
        <v>0</v>
      </c>
      <c r="AC7" s="25">
        <f>SUMPRODUCT(($A7=Лист2!$A$3:$A$20)*(AC$2=Лист2!$B$2:$AE$2)*Лист2!$B$3:$AE$20)</f>
        <v>0</v>
      </c>
      <c r="AD7" s="26">
        <f>SUMPRODUCT(($A7=Лист2!$A$3:$A$20)*(AD$2=Лист2!$B$2:$AE$2)*Лист2!$B$3:$AE$20)</f>
        <v>0</v>
      </c>
      <c r="AE7" s="24">
        <f>SUMPRODUCT(($A7=Лист2!$A$3:$A$20)*(AE$2=Лист2!$B$2:$AE$2)*Лист2!$B$3:$AE$20)</f>
        <v>0</v>
      </c>
      <c r="AF7" s="25">
        <f>SUMPRODUCT(($A7=Лист2!$A$3:$A$20)*(AF$2=Лист2!$B$2:$AE$2)*Лист2!$B$3:$AE$20)</f>
        <v>0</v>
      </c>
      <c r="AG7" s="26">
        <f>SUMPRODUCT(($A7=Лист2!$A$3:$A$20)*(AG$2=Лист2!$B$2:$AE$2)*Лист2!$B$3:$AE$20)</f>
        <v>0</v>
      </c>
      <c r="AH7" s="24">
        <f>SUMPRODUCT(($A7=Лист2!$A$3:$A$20)*(AH$2=Лист2!$B$2:$AE$2)*Лист2!$B$3:$AE$20)</f>
        <v>0</v>
      </c>
      <c r="AI7" s="25">
        <f>SUMPRODUCT(($A7=Лист2!$A$3:$A$20)*(AI$2=Лист2!$B$2:$AE$2)*Лист2!$B$3:$AE$20)</f>
        <v>0</v>
      </c>
      <c r="AJ7" s="26">
        <f>SUMPRODUCT(($A7=Лист2!$A$3:$A$20)*(AJ$2=Лист2!$B$2:$AE$2)*Лист2!$B$3:$AE$20)</f>
        <v>0</v>
      </c>
      <c r="AK7" s="24">
        <f>SUMPRODUCT(($A7=Лист2!$A$3:$A$20)*(AK$2=Лист2!$B$2:$AE$2)*Лист2!$B$3:$AE$20)</f>
        <v>0</v>
      </c>
      <c r="AL7" s="25">
        <f>SUMPRODUCT(($A7=Лист2!$A$3:$A$20)*(AL$2=Лист2!$B$2:$AE$2)*Лист2!$B$3:$AE$20)</f>
        <v>0</v>
      </c>
      <c r="AM7" s="26">
        <f>SUMPRODUCT(($A7=Лист2!$A$3:$A$20)*(AM$2=Лист2!$B$2:$AE$2)*Лист2!$B$3:$AE$20)</f>
        <v>0</v>
      </c>
      <c r="AN7" s="24">
        <f>SUMPRODUCT(($A7=Лист2!$A$3:$A$20)*(AN$2=Лист2!$B$2:$AE$2)*Лист2!$B$3:$AE$20)</f>
        <v>0</v>
      </c>
      <c r="AO7" s="25">
        <f>SUMPRODUCT(($A7=Лист2!$A$3:$A$20)*(AO$2=Лист2!$B$2:$AE$2)*Лист2!$B$3:$AE$20)</f>
        <v>0</v>
      </c>
      <c r="AP7" s="26">
        <f>SUMPRODUCT(($A7=Лист2!$A$3:$A$20)*(AP$2=Лист2!$B$2:$AE$2)*Лист2!$B$3:$AE$20)</f>
        <v>0</v>
      </c>
      <c r="AQ7" s="24">
        <f>SUMPRODUCT(($A7=Лист2!$A$3:$A$20)*(AQ$2=Лист2!$B$2:$AE$2)*Лист2!$B$3:$AE$20)</f>
        <v>0</v>
      </c>
      <c r="AR7" s="25">
        <f>SUMPRODUCT(($A7=Лист2!$A$3:$A$20)*(AR$2=Лист2!$B$2:$AE$2)*Лист2!$B$3:$AE$20)</f>
        <v>0</v>
      </c>
      <c r="AS7" s="26">
        <f>SUMPRODUCT(($A7=Лист2!$A$3:$A$20)*(AS$2=Лист2!$B$2:$AE$2)*Лист2!$B$3:$AE$20)</f>
        <v>0</v>
      </c>
      <c r="AT7" s="24">
        <f>SUMPRODUCT(($A7=Лист2!$A$3:$A$20)*(AT$2=Лист2!$B$2:$AE$2)*Лист2!$B$3:$AE$20)</f>
        <v>0</v>
      </c>
      <c r="AU7" s="25">
        <f>SUMPRODUCT(($A7=Лист2!$A$3:$A$20)*(AU$2=Лист2!$B$2:$AE$2)*Лист2!$B$3:$AE$20)</f>
        <v>0</v>
      </c>
      <c r="AV7" s="26">
        <f>SUMPRODUCT(($A7=Лист2!$A$3:$A$20)*(AV$2=Лист2!$B$2:$AE$2)*Лист2!$B$3:$AE$20)</f>
        <v>0</v>
      </c>
      <c r="AW7" s="24">
        <f>SUMPRODUCT(($A7=Лист2!$A$3:$A$20)*(AW$2=Лист2!$B$2:$AE$2)*Лист2!$B$3:$AE$20)</f>
        <v>0</v>
      </c>
      <c r="AX7" s="25">
        <f>SUMPRODUCT(($A7=Лист2!$A$3:$A$20)*(AX$2=Лист2!$B$2:$AE$2)*Лист2!$B$3:$AE$20)</f>
        <v>0</v>
      </c>
      <c r="AY7" s="26">
        <f>SUMPRODUCT(($A7=Лист2!$A$3:$A$20)*(AY$2=Лист2!$B$2:$AE$2)*Лист2!$B$3:$AE$20)</f>
        <v>0</v>
      </c>
      <c r="AZ7" s="24">
        <f>SUMPRODUCT(($A7=Лист2!$A$3:$A$20)*(AZ$2=Лист2!$B$2:$AE$2)*Лист2!$B$3:$AE$20)</f>
        <v>0</v>
      </c>
      <c r="BA7" s="25">
        <f>SUMPRODUCT(($A7=Лист2!$A$3:$A$20)*(BA$2=Лист2!$B$2:$AE$2)*Лист2!$B$3:$AE$20)</f>
        <v>0</v>
      </c>
      <c r="BB7" s="20">
        <f>SUMPRODUCT(($A7=Лист2!$A$3:$A$20)*(BB$2=Лист2!$B$2:$AE$2)*Лист2!$B$3:$AE$20)</f>
        <v>0</v>
      </c>
    </row>
    <row r="8" spans="1:54" ht="28.5" customHeight="1" x14ac:dyDescent="0.25">
      <c r="A8" s="2">
        <v>659695800</v>
      </c>
      <c r="B8" s="2" t="s">
        <v>60</v>
      </c>
      <c r="C8" s="2" t="s">
        <v>55</v>
      </c>
      <c r="D8" s="16">
        <v>0</v>
      </c>
      <c r="E8" s="5">
        <v>1</v>
      </c>
      <c r="F8" s="5">
        <v>0</v>
      </c>
      <c r="G8" s="5">
        <v>0</v>
      </c>
      <c r="H8" s="13">
        <v>1</v>
      </c>
      <c r="I8" s="10">
        <v>1</v>
      </c>
      <c r="J8" s="24">
        <f>SUMPRODUCT(($A8=Лист2!$A$3:$A$20)*(J$2=Лист2!$B$2:$AE$2)*Лист2!$B$3:$AE$20)</f>
        <v>0</v>
      </c>
      <c r="K8" s="25">
        <f>SUMPRODUCT(($A8=Лист2!$A$3:$A$20)*(K$2=Лист2!$B$2:$AE$2)*Лист2!$B$3:$AE$20)</f>
        <v>0</v>
      </c>
      <c r="L8" s="26">
        <f>SUMPRODUCT(($A8=Лист2!$A$3:$A$20)*(L$2=Лист2!$B$2:$AE$2)*Лист2!$B$3:$AE$20)</f>
        <v>0</v>
      </c>
      <c r="M8" s="24">
        <f>SUMPRODUCT(($A8=Лист2!$A$3:$A$20)*(M$2=Лист2!$B$2:$AE$2)*Лист2!$B$3:$AE$20)</f>
        <v>0</v>
      </c>
      <c r="N8" s="25">
        <f>SUMPRODUCT(($A8=Лист2!$A$3:$A$20)*(N$2=Лист2!$B$2:$AE$2)*Лист2!$B$3:$AE$20)</f>
        <v>0</v>
      </c>
      <c r="O8" s="26">
        <f>SUMPRODUCT(($A8=Лист2!$A$3:$A$20)*(O$2=Лист2!$B$2:$AE$2)*Лист2!$B$3:$AE$20)</f>
        <v>0</v>
      </c>
      <c r="P8" s="24">
        <f>SUMPRODUCT(($A8=Лист2!$A$3:$A$20)*(P$2=Лист2!$B$2:$AE$2)*Лист2!$B$3:$AE$20)</f>
        <v>0</v>
      </c>
      <c r="Q8" s="25">
        <f>SUMPRODUCT(($A8=Лист2!$A$3:$A$20)*(Q$2=Лист2!$B$2:$AE$2)*Лист2!$B$3:$AE$20)</f>
        <v>0</v>
      </c>
      <c r="R8" s="26">
        <f>SUMPRODUCT(($A8=Лист2!$A$3:$A$20)*(R$2=Лист2!$B$2:$AE$2)*Лист2!$B$3:$AE$20)</f>
        <v>0</v>
      </c>
      <c r="S8" s="24">
        <f>SUMPRODUCT(($A8=Лист2!$A$3:$A$20)*(S$2=Лист2!$B$2:$AE$2)*Лист2!$B$3:$AE$20)</f>
        <v>0</v>
      </c>
      <c r="T8" s="25">
        <f>SUMPRODUCT(($A8=Лист2!$A$3:$A$20)*(T$2=Лист2!$B$2:$AE$2)*Лист2!$B$3:$AE$20)</f>
        <v>0</v>
      </c>
      <c r="U8" s="26">
        <f>SUMPRODUCT(($A8=Лист2!$A$3:$A$20)*(U$2=Лист2!$B$2:$AE$2)*Лист2!$B$3:$AE$20)</f>
        <v>0</v>
      </c>
      <c r="V8" s="24">
        <f>SUMPRODUCT(($A8=Лист2!$A$3:$A$20)*(V$2=Лист2!$B$2:$AE$2)*Лист2!$B$3:$AE$20)</f>
        <v>0</v>
      </c>
      <c r="W8" s="25">
        <f>SUMPRODUCT(($A8=Лист2!$A$3:$A$20)*(W$2=Лист2!$B$2:$AE$2)*Лист2!$B$3:$AE$20)</f>
        <v>0</v>
      </c>
      <c r="X8" s="26">
        <f>SUMPRODUCT(($A8=Лист2!$A$3:$A$20)*(X$2=Лист2!$B$2:$AE$2)*Лист2!$B$3:$AE$20)</f>
        <v>0</v>
      </c>
      <c r="Y8" s="24">
        <f>SUMPRODUCT(($A8=Лист2!$A$3:$A$20)*(Y$2=Лист2!$B$2:$AE$2)*Лист2!$B$3:$AE$20)</f>
        <v>0</v>
      </c>
      <c r="Z8" s="25">
        <f>SUMPRODUCT(($A8=Лист2!$A$3:$A$20)*(Z$2=Лист2!$B$2:$AE$2)*Лист2!$B$3:$AE$20)</f>
        <v>2</v>
      </c>
      <c r="AA8" s="26">
        <f>SUMPRODUCT(($A8=Лист2!$A$3:$A$20)*(AA$2=Лист2!$B$2:$AE$2)*Лист2!$B$3:$AE$20)</f>
        <v>0</v>
      </c>
      <c r="AB8" s="24">
        <f>SUMPRODUCT(($A8=Лист2!$A$3:$A$20)*(AB$2=Лист2!$B$2:$AE$2)*Лист2!$B$3:$AE$20)</f>
        <v>0</v>
      </c>
      <c r="AC8" s="25">
        <f>SUMPRODUCT(($A8=Лист2!$A$3:$A$20)*(AC$2=Лист2!$B$2:$AE$2)*Лист2!$B$3:$AE$20)</f>
        <v>0</v>
      </c>
      <c r="AD8" s="26">
        <f>SUMPRODUCT(($A8=Лист2!$A$3:$A$20)*(AD$2=Лист2!$B$2:$AE$2)*Лист2!$B$3:$AE$20)</f>
        <v>0</v>
      </c>
      <c r="AE8" s="24">
        <f>SUMPRODUCT(($A8=Лист2!$A$3:$A$20)*(AE$2=Лист2!$B$2:$AE$2)*Лист2!$B$3:$AE$20)</f>
        <v>0</v>
      </c>
      <c r="AF8" s="25">
        <f>SUMPRODUCT(($A8=Лист2!$A$3:$A$20)*(AF$2=Лист2!$B$2:$AE$2)*Лист2!$B$3:$AE$20)</f>
        <v>0</v>
      </c>
      <c r="AG8" s="26">
        <f>SUMPRODUCT(($A8=Лист2!$A$3:$A$20)*(AG$2=Лист2!$B$2:$AE$2)*Лист2!$B$3:$AE$20)</f>
        <v>0</v>
      </c>
      <c r="AH8" s="24">
        <f>SUMPRODUCT(($A8=Лист2!$A$3:$A$20)*(AH$2=Лист2!$B$2:$AE$2)*Лист2!$B$3:$AE$20)</f>
        <v>0</v>
      </c>
      <c r="AI8" s="25">
        <f>SUMPRODUCT(($A8=Лист2!$A$3:$A$20)*(AI$2=Лист2!$B$2:$AE$2)*Лист2!$B$3:$AE$20)</f>
        <v>0</v>
      </c>
      <c r="AJ8" s="26">
        <f>SUMPRODUCT(($A8=Лист2!$A$3:$A$20)*(AJ$2=Лист2!$B$2:$AE$2)*Лист2!$B$3:$AE$20)</f>
        <v>0</v>
      </c>
      <c r="AK8" s="24">
        <f>SUMPRODUCT(($A8=Лист2!$A$3:$A$20)*(AK$2=Лист2!$B$2:$AE$2)*Лист2!$B$3:$AE$20)</f>
        <v>0</v>
      </c>
      <c r="AL8" s="25">
        <f>SUMPRODUCT(($A8=Лист2!$A$3:$A$20)*(AL$2=Лист2!$B$2:$AE$2)*Лист2!$B$3:$AE$20)</f>
        <v>0</v>
      </c>
      <c r="AM8" s="26">
        <f>SUMPRODUCT(($A8=Лист2!$A$3:$A$20)*(AM$2=Лист2!$B$2:$AE$2)*Лист2!$B$3:$AE$20)</f>
        <v>0</v>
      </c>
      <c r="AN8" s="24">
        <f>SUMPRODUCT(($A8=Лист2!$A$3:$A$20)*(AN$2=Лист2!$B$2:$AE$2)*Лист2!$B$3:$AE$20)</f>
        <v>0</v>
      </c>
      <c r="AO8" s="25">
        <f>SUMPRODUCT(($A8=Лист2!$A$3:$A$20)*(AO$2=Лист2!$B$2:$AE$2)*Лист2!$B$3:$AE$20)</f>
        <v>0</v>
      </c>
      <c r="AP8" s="26">
        <f>SUMPRODUCT(($A8=Лист2!$A$3:$A$20)*(AP$2=Лист2!$B$2:$AE$2)*Лист2!$B$3:$AE$20)</f>
        <v>0</v>
      </c>
      <c r="AQ8" s="24">
        <f>SUMPRODUCT(($A8=Лист2!$A$3:$A$20)*(AQ$2=Лист2!$B$2:$AE$2)*Лист2!$B$3:$AE$20)</f>
        <v>0</v>
      </c>
      <c r="AR8" s="25">
        <f>SUMPRODUCT(($A8=Лист2!$A$3:$A$20)*(AR$2=Лист2!$B$2:$AE$2)*Лист2!$B$3:$AE$20)</f>
        <v>0</v>
      </c>
      <c r="AS8" s="26">
        <f>SUMPRODUCT(($A8=Лист2!$A$3:$A$20)*(AS$2=Лист2!$B$2:$AE$2)*Лист2!$B$3:$AE$20)</f>
        <v>0</v>
      </c>
      <c r="AT8" s="24">
        <f>SUMPRODUCT(($A8=Лист2!$A$3:$A$20)*(AT$2=Лист2!$B$2:$AE$2)*Лист2!$B$3:$AE$20)</f>
        <v>0</v>
      </c>
      <c r="AU8" s="25">
        <f>SUMPRODUCT(($A8=Лист2!$A$3:$A$20)*(AU$2=Лист2!$B$2:$AE$2)*Лист2!$B$3:$AE$20)</f>
        <v>0</v>
      </c>
      <c r="AV8" s="26">
        <f>SUMPRODUCT(($A8=Лист2!$A$3:$A$20)*(AV$2=Лист2!$B$2:$AE$2)*Лист2!$B$3:$AE$20)</f>
        <v>0</v>
      </c>
      <c r="AW8" s="24">
        <f>SUMPRODUCT(($A8=Лист2!$A$3:$A$20)*(AW$2=Лист2!$B$2:$AE$2)*Лист2!$B$3:$AE$20)</f>
        <v>0</v>
      </c>
      <c r="AX8" s="25">
        <f>SUMPRODUCT(($A8=Лист2!$A$3:$A$20)*(AX$2=Лист2!$B$2:$AE$2)*Лист2!$B$3:$AE$20)</f>
        <v>0</v>
      </c>
      <c r="AY8" s="26">
        <f>SUMPRODUCT(($A8=Лист2!$A$3:$A$20)*(AY$2=Лист2!$B$2:$AE$2)*Лист2!$B$3:$AE$20)</f>
        <v>0</v>
      </c>
      <c r="AZ8" s="24">
        <f>SUMPRODUCT(($A8=Лист2!$A$3:$A$20)*(AZ$2=Лист2!$B$2:$AE$2)*Лист2!$B$3:$AE$20)</f>
        <v>0</v>
      </c>
      <c r="BA8" s="25">
        <f>SUMPRODUCT(($A8=Лист2!$A$3:$A$20)*(BA$2=Лист2!$B$2:$AE$2)*Лист2!$B$3:$AE$20)</f>
        <v>0</v>
      </c>
      <c r="BB8" s="20">
        <f>SUMPRODUCT(($A8=Лист2!$A$3:$A$20)*(BB$2=Лист2!$B$2:$AE$2)*Лист2!$B$3:$AE$20)</f>
        <v>0</v>
      </c>
    </row>
    <row r="9" spans="1:54" ht="28.5" customHeight="1" x14ac:dyDescent="0.25">
      <c r="A9" s="2">
        <v>659696700</v>
      </c>
      <c r="B9" s="2" t="s">
        <v>61</v>
      </c>
      <c r="C9" s="2" t="s">
        <v>55</v>
      </c>
      <c r="D9" s="16">
        <v>0</v>
      </c>
      <c r="E9" s="5">
        <v>1</v>
      </c>
      <c r="F9" s="5">
        <v>0</v>
      </c>
      <c r="G9" s="5">
        <v>0</v>
      </c>
      <c r="H9" s="13">
        <v>1</v>
      </c>
      <c r="I9" s="10">
        <v>1</v>
      </c>
      <c r="J9" s="24">
        <f>SUMPRODUCT(($A9=Лист2!$A$3:$A$20)*(J$2=Лист2!$B$2:$AE$2)*Лист2!$B$3:$AE$20)</f>
        <v>0</v>
      </c>
      <c r="K9" s="25">
        <f>SUMPRODUCT(($A9=Лист2!$A$3:$A$20)*(K$2=Лист2!$B$2:$AE$2)*Лист2!$B$3:$AE$20)</f>
        <v>0</v>
      </c>
      <c r="L9" s="26">
        <f>SUMPRODUCT(($A9=Лист2!$A$3:$A$20)*(L$2=Лист2!$B$2:$AE$2)*Лист2!$B$3:$AE$20)</f>
        <v>0</v>
      </c>
      <c r="M9" s="24">
        <f>SUMPRODUCT(($A9=Лист2!$A$3:$A$20)*(M$2=Лист2!$B$2:$AE$2)*Лист2!$B$3:$AE$20)</f>
        <v>0</v>
      </c>
      <c r="N9" s="25">
        <f>SUMPRODUCT(($A9=Лист2!$A$3:$A$20)*(N$2=Лист2!$B$2:$AE$2)*Лист2!$B$3:$AE$20)</f>
        <v>0</v>
      </c>
      <c r="O9" s="26">
        <f>SUMPRODUCT(($A9=Лист2!$A$3:$A$20)*(O$2=Лист2!$B$2:$AE$2)*Лист2!$B$3:$AE$20)</f>
        <v>0</v>
      </c>
      <c r="P9" s="24">
        <f>SUMPRODUCT(($A9=Лист2!$A$3:$A$20)*(P$2=Лист2!$B$2:$AE$2)*Лист2!$B$3:$AE$20)</f>
        <v>0</v>
      </c>
      <c r="Q9" s="25">
        <f>SUMPRODUCT(($A9=Лист2!$A$3:$A$20)*(Q$2=Лист2!$B$2:$AE$2)*Лист2!$B$3:$AE$20)</f>
        <v>0</v>
      </c>
      <c r="R9" s="26">
        <f>SUMPRODUCT(($A9=Лист2!$A$3:$A$20)*(R$2=Лист2!$B$2:$AE$2)*Лист2!$B$3:$AE$20)</f>
        <v>0</v>
      </c>
      <c r="S9" s="24">
        <f>SUMPRODUCT(($A9=Лист2!$A$3:$A$20)*(S$2=Лист2!$B$2:$AE$2)*Лист2!$B$3:$AE$20)</f>
        <v>0</v>
      </c>
      <c r="T9" s="25">
        <f>SUMPRODUCT(($A9=Лист2!$A$3:$A$20)*(T$2=Лист2!$B$2:$AE$2)*Лист2!$B$3:$AE$20)</f>
        <v>0</v>
      </c>
      <c r="U9" s="26">
        <f>SUMPRODUCT(($A9=Лист2!$A$3:$A$20)*(U$2=Лист2!$B$2:$AE$2)*Лист2!$B$3:$AE$20)</f>
        <v>0</v>
      </c>
      <c r="V9" s="24">
        <f>SUMPRODUCT(($A9=Лист2!$A$3:$A$20)*(V$2=Лист2!$B$2:$AE$2)*Лист2!$B$3:$AE$20)</f>
        <v>0</v>
      </c>
      <c r="W9" s="25">
        <f>SUMPRODUCT(($A9=Лист2!$A$3:$A$20)*(W$2=Лист2!$B$2:$AE$2)*Лист2!$B$3:$AE$20)</f>
        <v>0</v>
      </c>
      <c r="X9" s="26">
        <f>SUMPRODUCT(($A9=Лист2!$A$3:$A$20)*(X$2=Лист2!$B$2:$AE$2)*Лист2!$B$3:$AE$20)</f>
        <v>0</v>
      </c>
      <c r="Y9" s="24">
        <f>SUMPRODUCT(($A9=Лист2!$A$3:$A$20)*(Y$2=Лист2!$B$2:$AE$2)*Лист2!$B$3:$AE$20)</f>
        <v>0</v>
      </c>
      <c r="Z9" s="25">
        <f>SUMPRODUCT(($A9=Лист2!$A$3:$A$20)*(Z$2=Лист2!$B$2:$AE$2)*Лист2!$B$3:$AE$20)</f>
        <v>0</v>
      </c>
      <c r="AA9" s="26">
        <f>SUMPRODUCT(($A9=Лист2!$A$3:$A$20)*(AA$2=Лист2!$B$2:$AE$2)*Лист2!$B$3:$AE$20)</f>
        <v>0</v>
      </c>
      <c r="AB9" s="24">
        <f>SUMPRODUCT(($A9=Лист2!$A$3:$A$20)*(AB$2=Лист2!$B$2:$AE$2)*Лист2!$B$3:$AE$20)</f>
        <v>0</v>
      </c>
      <c r="AC9" s="25">
        <f>SUMPRODUCT(($A9=Лист2!$A$3:$A$20)*(AC$2=Лист2!$B$2:$AE$2)*Лист2!$B$3:$AE$20)</f>
        <v>0</v>
      </c>
      <c r="AD9" s="26">
        <f>SUMPRODUCT(($A9=Лист2!$A$3:$A$20)*(AD$2=Лист2!$B$2:$AE$2)*Лист2!$B$3:$AE$20)</f>
        <v>0</v>
      </c>
      <c r="AE9" s="24">
        <f>SUMPRODUCT(($A9=Лист2!$A$3:$A$20)*(AE$2=Лист2!$B$2:$AE$2)*Лист2!$B$3:$AE$20)</f>
        <v>0</v>
      </c>
      <c r="AF9" s="25">
        <f>SUMPRODUCT(($A9=Лист2!$A$3:$A$20)*(AF$2=Лист2!$B$2:$AE$2)*Лист2!$B$3:$AE$20)</f>
        <v>0</v>
      </c>
      <c r="AG9" s="26">
        <f>SUMPRODUCT(($A9=Лист2!$A$3:$A$20)*(AG$2=Лист2!$B$2:$AE$2)*Лист2!$B$3:$AE$20)</f>
        <v>0</v>
      </c>
      <c r="AH9" s="24">
        <f>SUMPRODUCT(($A9=Лист2!$A$3:$A$20)*(AH$2=Лист2!$B$2:$AE$2)*Лист2!$B$3:$AE$20)</f>
        <v>0</v>
      </c>
      <c r="AI9" s="25">
        <f>SUMPRODUCT(($A9=Лист2!$A$3:$A$20)*(AI$2=Лист2!$B$2:$AE$2)*Лист2!$B$3:$AE$20)</f>
        <v>0</v>
      </c>
      <c r="AJ9" s="26">
        <f>SUMPRODUCT(($A9=Лист2!$A$3:$A$20)*(AJ$2=Лист2!$B$2:$AE$2)*Лист2!$B$3:$AE$20)</f>
        <v>0</v>
      </c>
      <c r="AK9" s="24">
        <f>SUMPRODUCT(($A9=Лист2!$A$3:$A$20)*(AK$2=Лист2!$B$2:$AE$2)*Лист2!$B$3:$AE$20)</f>
        <v>0</v>
      </c>
      <c r="AL9" s="25">
        <f>SUMPRODUCT(($A9=Лист2!$A$3:$A$20)*(AL$2=Лист2!$B$2:$AE$2)*Лист2!$B$3:$AE$20)</f>
        <v>0</v>
      </c>
      <c r="AM9" s="26">
        <f>SUMPRODUCT(($A9=Лист2!$A$3:$A$20)*(AM$2=Лист2!$B$2:$AE$2)*Лист2!$B$3:$AE$20)</f>
        <v>0</v>
      </c>
      <c r="AN9" s="24">
        <f>SUMPRODUCT(($A9=Лист2!$A$3:$A$20)*(AN$2=Лист2!$B$2:$AE$2)*Лист2!$B$3:$AE$20)</f>
        <v>0</v>
      </c>
      <c r="AO9" s="25">
        <f>SUMPRODUCT(($A9=Лист2!$A$3:$A$20)*(AO$2=Лист2!$B$2:$AE$2)*Лист2!$B$3:$AE$20)</f>
        <v>0</v>
      </c>
      <c r="AP9" s="26">
        <f>SUMPRODUCT(($A9=Лист2!$A$3:$A$20)*(AP$2=Лист2!$B$2:$AE$2)*Лист2!$B$3:$AE$20)</f>
        <v>0</v>
      </c>
      <c r="AQ9" s="24">
        <f>SUMPRODUCT(($A9=Лист2!$A$3:$A$20)*(AQ$2=Лист2!$B$2:$AE$2)*Лист2!$B$3:$AE$20)</f>
        <v>0</v>
      </c>
      <c r="AR9" s="25">
        <f>SUMPRODUCT(($A9=Лист2!$A$3:$A$20)*(AR$2=Лист2!$B$2:$AE$2)*Лист2!$B$3:$AE$20)</f>
        <v>0</v>
      </c>
      <c r="AS9" s="26">
        <f>SUMPRODUCT(($A9=Лист2!$A$3:$A$20)*(AS$2=Лист2!$B$2:$AE$2)*Лист2!$B$3:$AE$20)</f>
        <v>0</v>
      </c>
      <c r="AT9" s="24">
        <f>SUMPRODUCT(($A9=Лист2!$A$3:$A$20)*(AT$2=Лист2!$B$2:$AE$2)*Лист2!$B$3:$AE$20)</f>
        <v>0</v>
      </c>
      <c r="AU9" s="25">
        <f>SUMPRODUCT(($A9=Лист2!$A$3:$A$20)*(AU$2=Лист2!$B$2:$AE$2)*Лист2!$B$3:$AE$20)</f>
        <v>0</v>
      </c>
      <c r="AV9" s="26">
        <f>SUMPRODUCT(($A9=Лист2!$A$3:$A$20)*(AV$2=Лист2!$B$2:$AE$2)*Лист2!$B$3:$AE$20)</f>
        <v>0</v>
      </c>
      <c r="AW9" s="24">
        <f>SUMPRODUCT(($A9=Лист2!$A$3:$A$20)*(AW$2=Лист2!$B$2:$AE$2)*Лист2!$B$3:$AE$20)</f>
        <v>0</v>
      </c>
      <c r="AX9" s="25">
        <f>SUMPRODUCT(($A9=Лист2!$A$3:$A$20)*(AX$2=Лист2!$B$2:$AE$2)*Лист2!$B$3:$AE$20)</f>
        <v>0</v>
      </c>
      <c r="AY9" s="26">
        <f>SUMPRODUCT(($A9=Лист2!$A$3:$A$20)*(AY$2=Лист2!$B$2:$AE$2)*Лист2!$B$3:$AE$20)</f>
        <v>0</v>
      </c>
      <c r="AZ9" s="24">
        <f>SUMPRODUCT(($A9=Лист2!$A$3:$A$20)*(AZ$2=Лист2!$B$2:$AE$2)*Лист2!$B$3:$AE$20)</f>
        <v>0</v>
      </c>
      <c r="BA9" s="25">
        <f>SUMPRODUCT(($A9=Лист2!$A$3:$A$20)*(BA$2=Лист2!$B$2:$AE$2)*Лист2!$B$3:$AE$20)</f>
        <v>0</v>
      </c>
      <c r="BB9" s="20">
        <f>SUMPRODUCT(($A9=Лист2!$A$3:$A$20)*(BB$2=Лист2!$B$2:$AE$2)*Лист2!$B$3:$AE$20)</f>
        <v>0</v>
      </c>
    </row>
    <row r="10" spans="1:54" ht="28.5" customHeight="1" x14ac:dyDescent="0.25">
      <c r="A10" s="2">
        <v>533212400</v>
      </c>
      <c r="B10" s="2" t="s">
        <v>62</v>
      </c>
      <c r="C10" s="2" t="s">
        <v>55</v>
      </c>
      <c r="D10" s="16">
        <v>0</v>
      </c>
      <c r="E10" s="5">
        <v>1</v>
      </c>
      <c r="F10" s="5">
        <v>0</v>
      </c>
      <c r="G10" s="5">
        <v>0</v>
      </c>
      <c r="H10" s="13">
        <v>1</v>
      </c>
      <c r="I10" s="10">
        <v>1</v>
      </c>
      <c r="J10" s="24">
        <f>SUMPRODUCT(($A10=Лист2!$A$3:$A$20)*(J$2=Лист2!$B$2:$AE$2)*Лист2!$B$3:$AE$20)</f>
        <v>0</v>
      </c>
      <c r="K10" s="25">
        <f>SUMPRODUCT(($A10=Лист2!$A$3:$A$20)*(K$2=Лист2!$B$2:$AE$2)*Лист2!$B$3:$AE$20)</f>
        <v>0</v>
      </c>
      <c r="L10" s="26">
        <f>SUMPRODUCT(($A10=Лист2!$A$3:$A$20)*(L$2=Лист2!$B$2:$AE$2)*Лист2!$B$3:$AE$20)</f>
        <v>0</v>
      </c>
      <c r="M10" s="24">
        <f>SUMPRODUCT(($A10=Лист2!$A$3:$A$20)*(M$2=Лист2!$B$2:$AE$2)*Лист2!$B$3:$AE$20)</f>
        <v>0</v>
      </c>
      <c r="N10" s="25">
        <f>SUMPRODUCT(($A10=Лист2!$A$3:$A$20)*(N$2=Лист2!$B$2:$AE$2)*Лист2!$B$3:$AE$20)</f>
        <v>0</v>
      </c>
      <c r="O10" s="26">
        <f>SUMPRODUCT(($A10=Лист2!$A$3:$A$20)*(O$2=Лист2!$B$2:$AE$2)*Лист2!$B$3:$AE$20)</f>
        <v>0</v>
      </c>
      <c r="P10" s="24">
        <f>SUMPRODUCT(($A10=Лист2!$A$3:$A$20)*(P$2=Лист2!$B$2:$AE$2)*Лист2!$B$3:$AE$20)</f>
        <v>0</v>
      </c>
      <c r="Q10" s="25">
        <f>SUMPRODUCT(($A10=Лист2!$A$3:$A$20)*(Q$2=Лист2!$B$2:$AE$2)*Лист2!$B$3:$AE$20)</f>
        <v>0</v>
      </c>
      <c r="R10" s="26">
        <f>SUMPRODUCT(($A10=Лист2!$A$3:$A$20)*(R$2=Лист2!$B$2:$AE$2)*Лист2!$B$3:$AE$20)</f>
        <v>0</v>
      </c>
      <c r="S10" s="24">
        <f>SUMPRODUCT(($A10=Лист2!$A$3:$A$20)*(S$2=Лист2!$B$2:$AE$2)*Лист2!$B$3:$AE$20)</f>
        <v>2</v>
      </c>
      <c r="T10" s="25">
        <f>SUMPRODUCT(($A10=Лист2!$A$3:$A$20)*(T$2=Лист2!$B$2:$AE$2)*Лист2!$B$3:$AE$20)</f>
        <v>0</v>
      </c>
      <c r="U10" s="26">
        <f>SUMPRODUCT(($A10=Лист2!$A$3:$A$20)*(U$2=Лист2!$B$2:$AE$2)*Лист2!$B$3:$AE$20)</f>
        <v>0</v>
      </c>
      <c r="V10" s="24">
        <f>SUMPRODUCT(($A10=Лист2!$A$3:$A$20)*(V$2=Лист2!$B$2:$AE$2)*Лист2!$B$3:$AE$20)</f>
        <v>0</v>
      </c>
      <c r="W10" s="25">
        <f>SUMPRODUCT(($A10=Лист2!$A$3:$A$20)*(W$2=Лист2!$B$2:$AE$2)*Лист2!$B$3:$AE$20)</f>
        <v>0</v>
      </c>
      <c r="X10" s="26">
        <f>SUMPRODUCT(($A10=Лист2!$A$3:$A$20)*(X$2=Лист2!$B$2:$AE$2)*Лист2!$B$3:$AE$20)</f>
        <v>0</v>
      </c>
      <c r="Y10" s="24">
        <f>SUMPRODUCT(($A10=Лист2!$A$3:$A$20)*(Y$2=Лист2!$B$2:$AE$2)*Лист2!$B$3:$AE$20)</f>
        <v>0</v>
      </c>
      <c r="Z10" s="25">
        <f>SUMPRODUCT(($A10=Лист2!$A$3:$A$20)*(Z$2=Лист2!$B$2:$AE$2)*Лист2!$B$3:$AE$20)</f>
        <v>0</v>
      </c>
      <c r="AA10" s="26">
        <f>SUMPRODUCT(($A10=Лист2!$A$3:$A$20)*(AA$2=Лист2!$B$2:$AE$2)*Лист2!$B$3:$AE$20)</f>
        <v>0</v>
      </c>
      <c r="AB10" s="24">
        <f>SUMPRODUCT(($A10=Лист2!$A$3:$A$20)*(AB$2=Лист2!$B$2:$AE$2)*Лист2!$B$3:$AE$20)</f>
        <v>0</v>
      </c>
      <c r="AC10" s="25">
        <f>SUMPRODUCT(($A10=Лист2!$A$3:$A$20)*(AC$2=Лист2!$B$2:$AE$2)*Лист2!$B$3:$AE$20)</f>
        <v>0</v>
      </c>
      <c r="AD10" s="26">
        <f>SUMPRODUCT(($A10=Лист2!$A$3:$A$20)*(AD$2=Лист2!$B$2:$AE$2)*Лист2!$B$3:$AE$20)</f>
        <v>0</v>
      </c>
      <c r="AE10" s="24">
        <f>SUMPRODUCT(($A10=Лист2!$A$3:$A$20)*(AE$2=Лист2!$B$2:$AE$2)*Лист2!$B$3:$AE$20)</f>
        <v>0</v>
      </c>
      <c r="AF10" s="25">
        <f>SUMPRODUCT(($A10=Лист2!$A$3:$A$20)*(AF$2=Лист2!$B$2:$AE$2)*Лист2!$B$3:$AE$20)</f>
        <v>0</v>
      </c>
      <c r="AG10" s="26">
        <f>SUMPRODUCT(($A10=Лист2!$A$3:$A$20)*(AG$2=Лист2!$B$2:$AE$2)*Лист2!$B$3:$AE$20)</f>
        <v>0</v>
      </c>
      <c r="AH10" s="24">
        <f>SUMPRODUCT(($A10=Лист2!$A$3:$A$20)*(AH$2=Лист2!$B$2:$AE$2)*Лист2!$B$3:$AE$20)</f>
        <v>3</v>
      </c>
      <c r="AI10" s="25">
        <f>SUMPRODUCT(($A10=Лист2!$A$3:$A$20)*(AI$2=Лист2!$B$2:$AE$2)*Лист2!$B$3:$AE$20)</f>
        <v>0</v>
      </c>
      <c r="AJ10" s="26">
        <f>SUMPRODUCT(($A10=Лист2!$A$3:$A$20)*(AJ$2=Лист2!$B$2:$AE$2)*Лист2!$B$3:$AE$20)</f>
        <v>0</v>
      </c>
      <c r="AK10" s="24">
        <f>SUMPRODUCT(($A10=Лист2!$A$3:$A$20)*(AK$2=Лист2!$B$2:$AE$2)*Лист2!$B$3:$AE$20)</f>
        <v>0</v>
      </c>
      <c r="AL10" s="25">
        <f>SUMPRODUCT(($A10=Лист2!$A$3:$A$20)*(AL$2=Лист2!$B$2:$AE$2)*Лист2!$B$3:$AE$20)</f>
        <v>0</v>
      </c>
      <c r="AM10" s="26">
        <f>SUMPRODUCT(($A10=Лист2!$A$3:$A$20)*(AM$2=Лист2!$B$2:$AE$2)*Лист2!$B$3:$AE$20)</f>
        <v>0</v>
      </c>
      <c r="AN10" s="24">
        <f>SUMPRODUCT(($A10=Лист2!$A$3:$A$20)*(AN$2=Лист2!$B$2:$AE$2)*Лист2!$B$3:$AE$20)</f>
        <v>0</v>
      </c>
      <c r="AO10" s="25">
        <f>SUMPRODUCT(($A10=Лист2!$A$3:$A$20)*(AO$2=Лист2!$B$2:$AE$2)*Лист2!$B$3:$AE$20)</f>
        <v>0</v>
      </c>
      <c r="AP10" s="26">
        <f>SUMPRODUCT(($A10=Лист2!$A$3:$A$20)*(AP$2=Лист2!$B$2:$AE$2)*Лист2!$B$3:$AE$20)</f>
        <v>0</v>
      </c>
      <c r="AQ10" s="24">
        <f>SUMPRODUCT(($A10=Лист2!$A$3:$A$20)*(AQ$2=Лист2!$B$2:$AE$2)*Лист2!$B$3:$AE$20)</f>
        <v>0</v>
      </c>
      <c r="AR10" s="25">
        <f>SUMPRODUCT(($A10=Лист2!$A$3:$A$20)*(AR$2=Лист2!$B$2:$AE$2)*Лист2!$B$3:$AE$20)</f>
        <v>0</v>
      </c>
      <c r="AS10" s="26">
        <f>SUMPRODUCT(($A10=Лист2!$A$3:$A$20)*(AS$2=Лист2!$B$2:$AE$2)*Лист2!$B$3:$AE$20)</f>
        <v>0</v>
      </c>
      <c r="AT10" s="24">
        <f>SUMPRODUCT(($A10=Лист2!$A$3:$A$20)*(AT$2=Лист2!$B$2:$AE$2)*Лист2!$B$3:$AE$20)</f>
        <v>0</v>
      </c>
      <c r="AU10" s="25">
        <f>SUMPRODUCT(($A10=Лист2!$A$3:$A$20)*(AU$2=Лист2!$B$2:$AE$2)*Лист2!$B$3:$AE$20)</f>
        <v>0</v>
      </c>
      <c r="AV10" s="26">
        <f>SUMPRODUCT(($A10=Лист2!$A$3:$A$20)*(AV$2=Лист2!$B$2:$AE$2)*Лист2!$B$3:$AE$20)</f>
        <v>0</v>
      </c>
      <c r="AW10" s="24">
        <f>SUMPRODUCT(($A10=Лист2!$A$3:$A$20)*(AW$2=Лист2!$B$2:$AE$2)*Лист2!$B$3:$AE$20)</f>
        <v>0</v>
      </c>
      <c r="AX10" s="25">
        <f>SUMPRODUCT(($A10=Лист2!$A$3:$A$20)*(AX$2=Лист2!$B$2:$AE$2)*Лист2!$B$3:$AE$20)</f>
        <v>0</v>
      </c>
      <c r="AY10" s="26">
        <f>SUMPRODUCT(($A10=Лист2!$A$3:$A$20)*(AY$2=Лист2!$B$2:$AE$2)*Лист2!$B$3:$AE$20)</f>
        <v>0</v>
      </c>
      <c r="AZ10" s="24">
        <f>SUMPRODUCT(($A10=Лист2!$A$3:$A$20)*(AZ$2=Лист2!$B$2:$AE$2)*Лист2!$B$3:$AE$20)</f>
        <v>0</v>
      </c>
      <c r="BA10" s="25">
        <f>SUMPRODUCT(($A10=Лист2!$A$3:$A$20)*(BA$2=Лист2!$B$2:$AE$2)*Лист2!$B$3:$AE$20)</f>
        <v>0</v>
      </c>
      <c r="BB10" s="20">
        <f>SUMPRODUCT(($A10=Лист2!$A$3:$A$20)*(BB$2=Лист2!$B$2:$AE$2)*Лист2!$B$3:$AE$20)</f>
        <v>0</v>
      </c>
    </row>
    <row r="11" spans="1:54" ht="28.5" customHeight="1" x14ac:dyDescent="0.25">
      <c r="A11" s="2">
        <v>533215500</v>
      </c>
      <c r="B11" s="2" t="s">
        <v>63</v>
      </c>
      <c r="C11" s="2" t="s">
        <v>55</v>
      </c>
      <c r="D11" s="16">
        <v>0</v>
      </c>
      <c r="E11" s="5">
        <v>1</v>
      </c>
      <c r="F11" s="5">
        <v>0</v>
      </c>
      <c r="G11" s="5">
        <v>0</v>
      </c>
      <c r="H11" s="13">
        <v>1</v>
      </c>
      <c r="I11" s="10">
        <v>1</v>
      </c>
      <c r="J11" s="24">
        <f>SUMPRODUCT(($A11=Лист2!$A$3:$A$20)*(J$2=Лист2!$B$2:$AE$2)*Лист2!$B$3:$AE$20)</f>
        <v>12</v>
      </c>
      <c r="K11" s="25">
        <f>SUMPRODUCT(($A11=Лист2!$A$3:$A$20)*(K$2=Лист2!$B$2:$AE$2)*Лист2!$B$3:$AE$20)</f>
        <v>0</v>
      </c>
      <c r="L11" s="26">
        <f>SUMPRODUCT(($A11=Лист2!$A$3:$A$20)*(L$2=Лист2!$B$2:$AE$2)*Лист2!$B$3:$AE$20)</f>
        <v>0</v>
      </c>
      <c r="M11" s="24">
        <f>SUMPRODUCT(($A11=Лист2!$A$3:$A$20)*(M$2=Лист2!$B$2:$AE$2)*Лист2!$B$3:$AE$20)</f>
        <v>0</v>
      </c>
      <c r="N11" s="25">
        <f>SUMPRODUCT(($A11=Лист2!$A$3:$A$20)*(N$2=Лист2!$B$2:$AE$2)*Лист2!$B$3:$AE$20)</f>
        <v>0</v>
      </c>
      <c r="O11" s="26">
        <f>SUMPRODUCT(($A11=Лист2!$A$3:$A$20)*(O$2=Лист2!$B$2:$AE$2)*Лист2!$B$3:$AE$20)</f>
        <v>0</v>
      </c>
      <c r="P11" s="24">
        <f>SUMPRODUCT(($A11=Лист2!$A$3:$A$20)*(P$2=Лист2!$B$2:$AE$2)*Лист2!$B$3:$AE$20)</f>
        <v>0</v>
      </c>
      <c r="Q11" s="25">
        <f>SUMPRODUCT(($A11=Лист2!$A$3:$A$20)*(Q$2=Лист2!$B$2:$AE$2)*Лист2!$B$3:$AE$20)</f>
        <v>0</v>
      </c>
      <c r="R11" s="26">
        <f>SUMPRODUCT(($A11=Лист2!$A$3:$A$20)*(R$2=Лист2!$B$2:$AE$2)*Лист2!$B$3:$AE$20)</f>
        <v>0</v>
      </c>
      <c r="S11" s="24">
        <f>SUMPRODUCT(($A11=Лист2!$A$3:$A$20)*(S$2=Лист2!$B$2:$AE$2)*Лист2!$B$3:$AE$20)</f>
        <v>0</v>
      </c>
      <c r="T11" s="25">
        <f>SUMPRODUCT(($A11=Лист2!$A$3:$A$20)*(T$2=Лист2!$B$2:$AE$2)*Лист2!$B$3:$AE$20)</f>
        <v>0</v>
      </c>
      <c r="U11" s="26">
        <f>SUMPRODUCT(($A11=Лист2!$A$3:$A$20)*(U$2=Лист2!$B$2:$AE$2)*Лист2!$B$3:$AE$20)</f>
        <v>0</v>
      </c>
      <c r="V11" s="24">
        <f>SUMPRODUCT(($A11=Лист2!$A$3:$A$20)*(V$2=Лист2!$B$2:$AE$2)*Лист2!$B$3:$AE$20)</f>
        <v>0</v>
      </c>
      <c r="W11" s="25">
        <f>SUMPRODUCT(($A11=Лист2!$A$3:$A$20)*(W$2=Лист2!$B$2:$AE$2)*Лист2!$B$3:$AE$20)</f>
        <v>0</v>
      </c>
      <c r="X11" s="26">
        <f>SUMPRODUCT(($A11=Лист2!$A$3:$A$20)*(X$2=Лист2!$B$2:$AE$2)*Лист2!$B$3:$AE$20)</f>
        <v>0</v>
      </c>
      <c r="Y11" s="24">
        <f>SUMPRODUCT(($A11=Лист2!$A$3:$A$20)*(Y$2=Лист2!$B$2:$AE$2)*Лист2!$B$3:$AE$20)</f>
        <v>0</v>
      </c>
      <c r="Z11" s="25">
        <f>SUMPRODUCT(($A11=Лист2!$A$3:$A$20)*(Z$2=Лист2!$B$2:$AE$2)*Лист2!$B$3:$AE$20)</f>
        <v>0</v>
      </c>
      <c r="AA11" s="26">
        <f>SUMPRODUCT(($A11=Лист2!$A$3:$A$20)*(AA$2=Лист2!$B$2:$AE$2)*Лист2!$B$3:$AE$20)</f>
        <v>0</v>
      </c>
      <c r="AB11" s="24">
        <f>SUMPRODUCT(($A11=Лист2!$A$3:$A$20)*(AB$2=Лист2!$B$2:$AE$2)*Лист2!$B$3:$AE$20)</f>
        <v>0</v>
      </c>
      <c r="AC11" s="25">
        <f>SUMPRODUCT(($A11=Лист2!$A$3:$A$20)*(AC$2=Лист2!$B$2:$AE$2)*Лист2!$B$3:$AE$20)</f>
        <v>0</v>
      </c>
      <c r="AD11" s="26">
        <f>SUMPRODUCT(($A11=Лист2!$A$3:$A$20)*(AD$2=Лист2!$B$2:$AE$2)*Лист2!$B$3:$AE$20)</f>
        <v>0</v>
      </c>
      <c r="AE11" s="24">
        <f>SUMPRODUCT(($A11=Лист2!$A$3:$A$20)*(AE$2=Лист2!$B$2:$AE$2)*Лист2!$B$3:$AE$20)</f>
        <v>0</v>
      </c>
      <c r="AF11" s="25">
        <f>SUMPRODUCT(($A11=Лист2!$A$3:$A$20)*(AF$2=Лист2!$B$2:$AE$2)*Лист2!$B$3:$AE$20)</f>
        <v>0</v>
      </c>
      <c r="AG11" s="26">
        <f>SUMPRODUCT(($A11=Лист2!$A$3:$A$20)*(AG$2=Лист2!$B$2:$AE$2)*Лист2!$B$3:$AE$20)</f>
        <v>0</v>
      </c>
      <c r="AH11" s="24">
        <f>SUMPRODUCT(($A11=Лист2!$A$3:$A$20)*(AH$2=Лист2!$B$2:$AE$2)*Лист2!$B$3:$AE$20)</f>
        <v>0</v>
      </c>
      <c r="AI11" s="25">
        <f>SUMPRODUCT(($A11=Лист2!$A$3:$A$20)*(AI$2=Лист2!$B$2:$AE$2)*Лист2!$B$3:$AE$20)</f>
        <v>0</v>
      </c>
      <c r="AJ11" s="26">
        <f>SUMPRODUCT(($A11=Лист2!$A$3:$A$20)*(AJ$2=Лист2!$B$2:$AE$2)*Лист2!$B$3:$AE$20)</f>
        <v>0</v>
      </c>
      <c r="AK11" s="24">
        <f>SUMPRODUCT(($A11=Лист2!$A$3:$A$20)*(AK$2=Лист2!$B$2:$AE$2)*Лист2!$B$3:$AE$20)</f>
        <v>0</v>
      </c>
      <c r="AL11" s="25">
        <f>SUMPRODUCT(($A11=Лист2!$A$3:$A$20)*(AL$2=Лист2!$B$2:$AE$2)*Лист2!$B$3:$AE$20)</f>
        <v>0</v>
      </c>
      <c r="AM11" s="26">
        <f>SUMPRODUCT(($A11=Лист2!$A$3:$A$20)*(AM$2=Лист2!$B$2:$AE$2)*Лист2!$B$3:$AE$20)</f>
        <v>0</v>
      </c>
      <c r="AN11" s="24">
        <f>SUMPRODUCT(($A11=Лист2!$A$3:$A$20)*(AN$2=Лист2!$B$2:$AE$2)*Лист2!$B$3:$AE$20)</f>
        <v>0</v>
      </c>
      <c r="AO11" s="25">
        <f>SUMPRODUCT(($A11=Лист2!$A$3:$A$20)*(AO$2=Лист2!$B$2:$AE$2)*Лист2!$B$3:$AE$20)</f>
        <v>0</v>
      </c>
      <c r="AP11" s="26">
        <f>SUMPRODUCT(($A11=Лист2!$A$3:$A$20)*(AP$2=Лист2!$B$2:$AE$2)*Лист2!$B$3:$AE$20)</f>
        <v>0</v>
      </c>
      <c r="AQ11" s="24">
        <f>SUMPRODUCT(($A11=Лист2!$A$3:$A$20)*(AQ$2=Лист2!$B$2:$AE$2)*Лист2!$B$3:$AE$20)</f>
        <v>0</v>
      </c>
      <c r="AR11" s="25">
        <f>SUMPRODUCT(($A11=Лист2!$A$3:$A$20)*(AR$2=Лист2!$B$2:$AE$2)*Лист2!$B$3:$AE$20)</f>
        <v>0</v>
      </c>
      <c r="AS11" s="26">
        <f>SUMPRODUCT(($A11=Лист2!$A$3:$A$20)*(AS$2=Лист2!$B$2:$AE$2)*Лист2!$B$3:$AE$20)</f>
        <v>0</v>
      </c>
      <c r="AT11" s="24">
        <f>SUMPRODUCT(($A11=Лист2!$A$3:$A$20)*(AT$2=Лист2!$B$2:$AE$2)*Лист2!$B$3:$AE$20)</f>
        <v>0</v>
      </c>
      <c r="AU11" s="25">
        <f>SUMPRODUCT(($A11=Лист2!$A$3:$A$20)*(AU$2=Лист2!$B$2:$AE$2)*Лист2!$B$3:$AE$20)</f>
        <v>0</v>
      </c>
      <c r="AV11" s="26">
        <f>SUMPRODUCT(($A11=Лист2!$A$3:$A$20)*(AV$2=Лист2!$B$2:$AE$2)*Лист2!$B$3:$AE$20)</f>
        <v>0</v>
      </c>
      <c r="AW11" s="24">
        <f>SUMPRODUCT(($A11=Лист2!$A$3:$A$20)*(AW$2=Лист2!$B$2:$AE$2)*Лист2!$B$3:$AE$20)</f>
        <v>0</v>
      </c>
      <c r="AX11" s="25">
        <f>SUMPRODUCT(($A11=Лист2!$A$3:$A$20)*(AX$2=Лист2!$B$2:$AE$2)*Лист2!$B$3:$AE$20)</f>
        <v>0</v>
      </c>
      <c r="AY11" s="26">
        <f>SUMPRODUCT(($A11=Лист2!$A$3:$A$20)*(AY$2=Лист2!$B$2:$AE$2)*Лист2!$B$3:$AE$20)</f>
        <v>0</v>
      </c>
      <c r="AZ11" s="24">
        <f>SUMPRODUCT(($A11=Лист2!$A$3:$A$20)*(AZ$2=Лист2!$B$2:$AE$2)*Лист2!$B$3:$AE$20)</f>
        <v>0</v>
      </c>
      <c r="BA11" s="25">
        <f>SUMPRODUCT(($A11=Лист2!$A$3:$A$20)*(BA$2=Лист2!$B$2:$AE$2)*Лист2!$B$3:$AE$20)</f>
        <v>0</v>
      </c>
      <c r="BB11" s="20">
        <f>SUMPRODUCT(($A11=Лист2!$A$3:$A$20)*(BB$2=Лист2!$B$2:$AE$2)*Лист2!$B$3:$AE$20)</f>
        <v>0</v>
      </c>
    </row>
    <row r="12" spans="1:54" ht="28.5" customHeight="1" x14ac:dyDescent="0.25">
      <c r="A12" s="2">
        <v>533219900</v>
      </c>
      <c r="B12" s="2" t="s">
        <v>64</v>
      </c>
      <c r="C12" s="2" t="s">
        <v>55</v>
      </c>
      <c r="D12" s="16">
        <v>0</v>
      </c>
      <c r="E12" s="5">
        <v>1</v>
      </c>
      <c r="F12" s="5">
        <v>0</v>
      </c>
      <c r="G12" s="5">
        <v>0</v>
      </c>
      <c r="H12" s="13">
        <v>1</v>
      </c>
      <c r="I12" s="10">
        <v>1</v>
      </c>
      <c r="J12" s="24">
        <f>SUMPRODUCT(($A12=Лист2!$A$3:$A$20)*(J$2=Лист2!$B$2:$AE$2)*Лист2!$B$3:$AE$20)</f>
        <v>0</v>
      </c>
      <c r="K12" s="25">
        <f>SUMPRODUCT(($A12=Лист2!$A$3:$A$20)*(K$2=Лист2!$B$2:$AE$2)*Лист2!$B$3:$AE$20)</f>
        <v>0</v>
      </c>
      <c r="L12" s="26">
        <f>SUMPRODUCT(($A12=Лист2!$A$3:$A$20)*(L$2=Лист2!$B$2:$AE$2)*Лист2!$B$3:$AE$20)</f>
        <v>0</v>
      </c>
      <c r="M12" s="24">
        <f>SUMPRODUCT(($A12=Лист2!$A$3:$A$20)*(M$2=Лист2!$B$2:$AE$2)*Лист2!$B$3:$AE$20)</f>
        <v>0</v>
      </c>
      <c r="N12" s="25">
        <f>SUMPRODUCT(($A12=Лист2!$A$3:$A$20)*(N$2=Лист2!$B$2:$AE$2)*Лист2!$B$3:$AE$20)</f>
        <v>0</v>
      </c>
      <c r="O12" s="26">
        <f>SUMPRODUCT(($A12=Лист2!$A$3:$A$20)*(O$2=Лист2!$B$2:$AE$2)*Лист2!$B$3:$AE$20)</f>
        <v>0</v>
      </c>
      <c r="P12" s="24">
        <f>SUMPRODUCT(($A12=Лист2!$A$3:$A$20)*(P$2=Лист2!$B$2:$AE$2)*Лист2!$B$3:$AE$20)</f>
        <v>0</v>
      </c>
      <c r="Q12" s="25">
        <f>SUMPRODUCT(($A12=Лист2!$A$3:$A$20)*(Q$2=Лист2!$B$2:$AE$2)*Лист2!$B$3:$AE$20)</f>
        <v>0</v>
      </c>
      <c r="R12" s="26">
        <f>SUMPRODUCT(($A12=Лист2!$A$3:$A$20)*(R$2=Лист2!$B$2:$AE$2)*Лист2!$B$3:$AE$20)</f>
        <v>0</v>
      </c>
      <c r="S12" s="24">
        <f>SUMPRODUCT(($A12=Лист2!$A$3:$A$20)*(S$2=Лист2!$B$2:$AE$2)*Лист2!$B$3:$AE$20)</f>
        <v>0</v>
      </c>
      <c r="T12" s="25">
        <f>SUMPRODUCT(($A12=Лист2!$A$3:$A$20)*(T$2=Лист2!$B$2:$AE$2)*Лист2!$B$3:$AE$20)</f>
        <v>0</v>
      </c>
      <c r="U12" s="26">
        <f>SUMPRODUCT(($A12=Лист2!$A$3:$A$20)*(U$2=Лист2!$B$2:$AE$2)*Лист2!$B$3:$AE$20)</f>
        <v>0</v>
      </c>
      <c r="V12" s="24">
        <f>SUMPRODUCT(($A12=Лист2!$A$3:$A$20)*(V$2=Лист2!$B$2:$AE$2)*Лист2!$B$3:$AE$20)</f>
        <v>0</v>
      </c>
      <c r="W12" s="25">
        <f>SUMPRODUCT(($A12=Лист2!$A$3:$A$20)*(W$2=Лист2!$B$2:$AE$2)*Лист2!$B$3:$AE$20)</f>
        <v>0</v>
      </c>
      <c r="X12" s="26">
        <f>SUMPRODUCT(($A12=Лист2!$A$3:$A$20)*(X$2=Лист2!$B$2:$AE$2)*Лист2!$B$3:$AE$20)</f>
        <v>0</v>
      </c>
      <c r="Y12" s="24">
        <f>SUMPRODUCT(($A12=Лист2!$A$3:$A$20)*(Y$2=Лист2!$B$2:$AE$2)*Лист2!$B$3:$AE$20)</f>
        <v>0</v>
      </c>
      <c r="Z12" s="25">
        <f>SUMPRODUCT(($A12=Лист2!$A$3:$A$20)*(Z$2=Лист2!$B$2:$AE$2)*Лист2!$B$3:$AE$20)</f>
        <v>1</v>
      </c>
      <c r="AA12" s="26">
        <f>SUMPRODUCT(($A12=Лист2!$A$3:$A$20)*(AA$2=Лист2!$B$2:$AE$2)*Лист2!$B$3:$AE$20)</f>
        <v>0</v>
      </c>
      <c r="AB12" s="24">
        <f>SUMPRODUCT(($A12=Лист2!$A$3:$A$20)*(AB$2=Лист2!$B$2:$AE$2)*Лист2!$B$3:$AE$20)</f>
        <v>0</v>
      </c>
      <c r="AC12" s="25">
        <f>SUMPRODUCT(($A12=Лист2!$A$3:$A$20)*(AC$2=Лист2!$B$2:$AE$2)*Лист2!$B$3:$AE$20)</f>
        <v>0</v>
      </c>
      <c r="AD12" s="26">
        <f>SUMPRODUCT(($A12=Лист2!$A$3:$A$20)*(AD$2=Лист2!$B$2:$AE$2)*Лист2!$B$3:$AE$20)</f>
        <v>0</v>
      </c>
      <c r="AE12" s="24">
        <f>SUMPRODUCT(($A12=Лист2!$A$3:$A$20)*(AE$2=Лист2!$B$2:$AE$2)*Лист2!$B$3:$AE$20)</f>
        <v>0</v>
      </c>
      <c r="AF12" s="25">
        <f>SUMPRODUCT(($A12=Лист2!$A$3:$A$20)*(AF$2=Лист2!$B$2:$AE$2)*Лист2!$B$3:$AE$20)</f>
        <v>4</v>
      </c>
      <c r="AG12" s="26">
        <f>SUMPRODUCT(($A12=Лист2!$A$3:$A$20)*(AG$2=Лист2!$B$2:$AE$2)*Лист2!$B$3:$AE$20)</f>
        <v>0</v>
      </c>
      <c r="AH12" s="24">
        <f>SUMPRODUCT(($A12=Лист2!$A$3:$A$20)*(AH$2=Лист2!$B$2:$AE$2)*Лист2!$B$3:$AE$20)</f>
        <v>0</v>
      </c>
      <c r="AI12" s="25">
        <f>SUMPRODUCT(($A12=Лист2!$A$3:$A$20)*(AI$2=Лист2!$B$2:$AE$2)*Лист2!$B$3:$AE$20)</f>
        <v>0</v>
      </c>
      <c r="AJ12" s="26">
        <f>SUMPRODUCT(($A12=Лист2!$A$3:$A$20)*(AJ$2=Лист2!$B$2:$AE$2)*Лист2!$B$3:$AE$20)</f>
        <v>0</v>
      </c>
      <c r="AK12" s="24">
        <f>SUMPRODUCT(($A12=Лист2!$A$3:$A$20)*(AK$2=Лист2!$B$2:$AE$2)*Лист2!$B$3:$AE$20)</f>
        <v>0</v>
      </c>
      <c r="AL12" s="25">
        <f>SUMPRODUCT(($A12=Лист2!$A$3:$A$20)*(AL$2=Лист2!$B$2:$AE$2)*Лист2!$B$3:$AE$20)</f>
        <v>0</v>
      </c>
      <c r="AM12" s="26">
        <f>SUMPRODUCT(($A12=Лист2!$A$3:$A$20)*(AM$2=Лист2!$B$2:$AE$2)*Лист2!$B$3:$AE$20)</f>
        <v>0</v>
      </c>
      <c r="AN12" s="24">
        <f>SUMPRODUCT(($A12=Лист2!$A$3:$A$20)*(AN$2=Лист2!$B$2:$AE$2)*Лист2!$B$3:$AE$20)</f>
        <v>0</v>
      </c>
      <c r="AO12" s="25">
        <f>SUMPRODUCT(($A12=Лист2!$A$3:$A$20)*(AO$2=Лист2!$B$2:$AE$2)*Лист2!$B$3:$AE$20)</f>
        <v>0</v>
      </c>
      <c r="AP12" s="26">
        <f>SUMPRODUCT(($A12=Лист2!$A$3:$A$20)*(AP$2=Лист2!$B$2:$AE$2)*Лист2!$B$3:$AE$20)</f>
        <v>0</v>
      </c>
      <c r="AQ12" s="24">
        <f>SUMPRODUCT(($A12=Лист2!$A$3:$A$20)*(AQ$2=Лист2!$B$2:$AE$2)*Лист2!$B$3:$AE$20)</f>
        <v>0</v>
      </c>
      <c r="AR12" s="25">
        <f>SUMPRODUCT(($A12=Лист2!$A$3:$A$20)*(AR$2=Лист2!$B$2:$AE$2)*Лист2!$B$3:$AE$20)</f>
        <v>0</v>
      </c>
      <c r="AS12" s="26">
        <f>SUMPRODUCT(($A12=Лист2!$A$3:$A$20)*(AS$2=Лист2!$B$2:$AE$2)*Лист2!$B$3:$AE$20)</f>
        <v>0</v>
      </c>
      <c r="AT12" s="24">
        <f>SUMPRODUCT(($A12=Лист2!$A$3:$A$20)*(AT$2=Лист2!$B$2:$AE$2)*Лист2!$B$3:$AE$20)</f>
        <v>0</v>
      </c>
      <c r="AU12" s="25">
        <f>SUMPRODUCT(($A12=Лист2!$A$3:$A$20)*(AU$2=Лист2!$B$2:$AE$2)*Лист2!$B$3:$AE$20)</f>
        <v>0</v>
      </c>
      <c r="AV12" s="26">
        <f>SUMPRODUCT(($A12=Лист2!$A$3:$A$20)*(AV$2=Лист2!$B$2:$AE$2)*Лист2!$B$3:$AE$20)</f>
        <v>0</v>
      </c>
      <c r="AW12" s="24">
        <f>SUMPRODUCT(($A12=Лист2!$A$3:$A$20)*(AW$2=Лист2!$B$2:$AE$2)*Лист2!$B$3:$AE$20)</f>
        <v>0</v>
      </c>
      <c r="AX12" s="25">
        <f>SUMPRODUCT(($A12=Лист2!$A$3:$A$20)*(AX$2=Лист2!$B$2:$AE$2)*Лист2!$B$3:$AE$20)</f>
        <v>0</v>
      </c>
      <c r="AY12" s="26">
        <f>SUMPRODUCT(($A12=Лист2!$A$3:$A$20)*(AY$2=Лист2!$B$2:$AE$2)*Лист2!$B$3:$AE$20)</f>
        <v>0</v>
      </c>
      <c r="AZ12" s="24">
        <f>SUMPRODUCT(($A12=Лист2!$A$3:$A$20)*(AZ$2=Лист2!$B$2:$AE$2)*Лист2!$B$3:$AE$20)</f>
        <v>0</v>
      </c>
      <c r="BA12" s="25">
        <f>SUMPRODUCT(($A12=Лист2!$A$3:$A$20)*(BA$2=Лист2!$B$2:$AE$2)*Лист2!$B$3:$AE$20)</f>
        <v>0</v>
      </c>
      <c r="BB12" s="20">
        <f>SUMPRODUCT(($A12=Лист2!$A$3:$A$20)*(BB$2=Лист2!$B$2:$AE$2)*Лист2!$B$3:$AE$20)</f>
        <v>0</v>
      </c>
    </row>
    <row r="13" spans="1:54" ht="28.5" customHeight="1" x14ac:dyDescent="0.25">
      <c r="A13" s="2">
        <v>533217000</v>
      </c>
      <c r="B13" s="2" t="s">
        <v>65</v>
      </c>
      <c r="C13" s="2" t="s">
        <v>55</v>
      </c>
      <c r="D13" s="16">
        <v>0</v>
      </c>
      <c r="E13" s="5">
        <v>2</v>
      </c>
      <c r="F13" s="5">
        <v>0</v>
      </c>
      <c r="G13" s="5">
        <v>0</v>
      </c>
      <c r="H13" s="13">
        <v>2</v>
      </c>
      <c r="I13" s="10">
        <v>2</v>
      </c>
      <c r="J13" s="24">
        <f>SUMPRODUCT(($A13=Лист2!$A$3:$A$20)*(J$2=Лист2!$B$2:$AE$2)*Лист2!$B$3:$AE$20)</f>
        <v>0</v>
      </c>
      <c r="K13" s="25">
        <f>SUMPRODUCT(($A13=Лист2!$A$3:$A$20)*(K$2=Лист2!$B$2:$AE$2)*Лист2!$B$3:$AE$20)</f>
        <v>0</v>
      </c>
      <c r="L13" s="26">
        <f>SUMPRODUCT(($A13=Лист2!$A$3:$A$20)*(L$2=Лист2!$B$2:$AE$2)*Лист2!$B$3:$AE$20)</f>
        <v>0</v>
      </c>
      <c r="M13" s="24">
        <f>SUMPRODUCT(($A13=Лист2!$A$3:$A$20)*(M$2=Лист2!$B$2:$AE$2)*Лист2!$B$3:$AE$20)</f>
        <v>0</v>
      </c>
      <c r="N13" s="25">
        <f>SUMPRODUCT(($A13=Лист2!$A$3:$A$20)*(N$2=Лист2!$B$2:$AE$2)*Лист2!$B$3:$AE$20)</f>
        <v>0</v>
      </c>
      <c r="O13" s="26">
        <f>SUMPRODUCT(($A13=Лист2!$A$3:$A$20)*(O$2=Лист2!$B$2:$AE$2)*Лист2!$B$3:$AE$20)</f>
        <v>0</v>
      </c>
      <c r="P13" s="24">
        <f>SUMPRODUCT(($A13=Лист2!$A$3:$A$20)*(P$2=Лист2!$B$2:$AE$2)*Лист2!$B$3:$AE$20)</f>
        <v>0</v>
      </c>
      <c r="Q13" s="25">
        <f>SUMPRODUCT(($A13=Лист2!$A$3:$A$20)*(Q$2=Лист2!$B$2:$AE$2)*Лист2!$B$3:$AE$20)</f>
        <v>0</v>
      </c>
      <c r="R13" s="26">
        <f>SUMPRODUCT(($A13=Лист2!$A$3:$A$20)*(R$2=Лист2!$B$2:$AE$2)*Лист2!$B$3:$AE$20)</f>
        <v>0</v>
      </c>
      <c r="S13" s="24">
        <f>SUMPRODUCT(($A13=Лист2!$A$3:$A$20)*(S$2=Лист2!$B$2:$AE$2)*Лист2!$B$3:$AE$20)</f>
        <v>0</v>
      </c>
      <c r="T13" s="25">
        <f>SUMPRODUCT(($A13=Лист2!$A$3:$A$20)*(T$2=Лист2!$B$2:$AE$2)*Лист2!$B$3:$AE$20)</f>
        <v>0</v>
      </c>
      <c r="U13" s="26">
        <f>SUMPRODUCT(($A13=Лист2!$A$3:$A$20)*(U$2=Лист2!$B$2:$AE$2)*Лист2!$B$3:$AE$20)</f>
        <v>0</v>
      </c>
      <c r="V13" s="24">
        <f>SUMPRODUCT(($A13=Лист2!$A$3:$A$20)*(V$2=Лист2!$B$2:$AE$2)*Лист2!$B$3:$AE$20)</f>
        <v>0</v>
      </c>
      <c r="W13" s="25">
        <f>SUMPRODUCT(($A13=Лист2!$A$3:$A$20)*(W$2=Лист2!$B$2:$AE$2)*Лист2!$B$3:$AE$20)</f>
        <v>0</v>
      </c>
      <c r="X13" s="26">
        <f>SUMPRODUCT(($A13=Лист2!$A$3:$A$20)*(X$2=Лист2!$B$2:$AE$2)*Лист2!$B$3:$AE$20)</f>
        <v>0</v>
      </c>
      <c r="Y13" s="24">
        <f>SUMPRODUCT(($A13=Лист2!$A$3:$A$20)*(Y$2=Лист2!$B$2:$AE$2)*Лист2!$B$3:$AE$20)</f>
        <v>0</v>
      </c>
      <c r="Z13" s="25">
        <f>SUMPRODUCT(($A13=Лист2!$A$3:$A$20)*(Z$2=Лист2!$B$2:$AE$2)*Лист2!$B$3:$AE$20)</f>
        <v>0</v>
      </c>
      <c r="AA13" s="26">
        <f>SUMPRODUCT(($A13=Лист2!$A$3:$A$20)*(AA$2=Лист2!$B$2:$AE$2)*Лист2!$B$3:$AE$20)</f>
        <v>0</v>
      </c>
      <c r="AB13" s="24">
        <f>SUMPRODUCT(($A13=Лист2!$A$3:$A$20)*(AB$2=Лист2!$B$2:$AE$2)*Лист2!$B$3:$AE$20)</f>
        <v>0</v>
      </c>
      <c r="AC13" s="25">
        <f>SUMPRODUCT(($A13=Лист2!$A$3:$A$20)*(AC$2=Лист2!$B$2:$AE$2)*Лист2!$B$3:$AE$20)</f>
        <v>0</v>
      </c>
      <c r="AD13" s="26">
        <f>SUMPRODUCT(($A13=Лист2!$A$3:$A$20)*(AD$2=Лист2!$B$2:$AE$2)*Лист2!$B$3:$AE$20)</f>
        <v>0</v>
      </c>
      <c r="AE13" s="24">
        <f>SUMPRODUCT(($A13=Лист2!$A$3:$A$20)*(AE$2=Лист2!$B$2:$AE$2)*Лист2!$B$3:$AE$20)</f>
        <v>0</v>
      </c>
      <c r="AF13" s="25">
        <f>SUMPRODUCT(($A13=Лист2!$A$3:$A$20)*(AF$2=Лист2!$B$2:$AE$2)*Лист2!$B$3:$AE$20)</f>
        <v>0</v>
      </c>
      <c r="AG13" s="26">
        <f>SUMPRODUCT(($A13=Лист2!$A$3:$A$20)*(AG$2=Лист2!$B$2:$AE$2)*Лист2!$B$3:$AE$20)</f>
        <v>0</v>
      </c>
      <c r="AH13" s="24">
        <f>SUMPRODUCT(($A13=Лист2!$A$3:$A$20)*(AH$2=Лист2!$B$2:$AE$2)*Лист2!$B$3:$AE$20)</f>
        <v>0</v>
      </c>
      <c r="AI13" s="25">
        <f>SUMPRODUCT(($A13=Лист2!$A$3:$A$20)*(AI$2=Лист2!$B$2:$AE$2)*Лист2!$B$3:$AE$20)</f>
        <v>0</v>
      </c>
      <c r="AJ13" s="26">
        <f>SUMPRODUCT(($A13=Лист2!$A$3:$A$20)*(AJ$2=Лист2!$B$2:$AE$2)*Лист2!$B$3:$AE$20)</f>
        <v>0</v>
      </c>
      <c r="AK13" s="24">
        <f>SUMPRODUCT(($A13=Лист2!$A$3:$A$20)*(AK$2=Лист2!$B$2:$AE$2)*Лист2!$B$3:$AE$20)</f>
        <v>0</v>
      </c>
      <c r="AL13" s="25">
        <f>SUMPRODUCT(($A13=Лист2!$A$3:$A$20)*(AL$2=Лист2!$B$2:$AE$2)*Лист2!$B$3:$AE$20)</f>
        <v>0</v>
      </c>
      <c r="AM13" s="26">
        <f>SUMPRODUCT(($A13=Лист2!$A$3:$A$20)*(AM$2=Лист2!$B$2:$AE$2)*Лист2!$B$3:$AE$20)</f>
        <v>0</v>
      </c>
      <c r="AN13" s="24">
        <f>SUMPRODUCT(($A13=Лист2!$A$3:$A$20)*(AN$2=Лист2!$B$2:$AE$2)*Лист2!$B$3:$AE$20)</f>
        <v>0</v>
      </c>
      <c r="AO13" s="25">
        <f>SUMPRODUCT(($A13=Лист2!$A$3:$A$20)*(AO$2=Лист2!$B$2:$AE$2)*Лист2!$B$3:$AE$20)</f>
        <v>0</v>
      </c>
      <c r="AP13" s="26">
        <f>SUMPRODUCT(($A13=Лист2!$A$3:$A$20)*(AP$2=Лист2!$B$2:$AE$2)*Лист2!$B$3:$AE$20)</f>
        <v>0</v>
      </c>
      <c r="AQ13" s="24">
        <f>SUMPRODUCT(($A13=Лист2!$A$3:$A$20)*(AQ$2=Лист2!$B$2:$AE$2)*Лист2!$B$3:$AE$20)</f>
        <v>0</v>
      </c>
      <c r="AR13" s="25">
        <f>SUMPRODUCT(($A13=Лист2!$A$3:$A$20)*(AR$2=Лист2!$B$2:$AE$2)*Лист2!$B$3:$AE$20)</f>
        <v>0</v>
      </c>
      <c r="AS13" s="26">
        <f>SUMPRODUCT(($A13=Лист2!$A$3:$A$20)*(AS$2=Лист2!$B$2:$AE$2)*Лист2!$B$3:$AE$20)</f>
        <v>0</v>
      </c>
      <c r="AT13" s="24">
        <f>SUMPRODUCT(($A13=Лист2!$A$3:$A$20)*(AT$2=Лист2!$B$2:$AE$2)*Лист2!$B$3:$AE$20)</f>
        <v>0</v>
      </c>
      <c r="AU13" s="25">
        <f>SUMPRODUCT(($A13=Лист2!$A$3:$A$20)*(AU$2=Лист2!$B$2:$AE$2)*Лист2!$B$3:$AE$20)</f>
        <v>0</v>
      </c>
      <c r="AV13" s="26">
        <f>SUMPRODUCT(($A13=Лист2!$A$3:$A$20)*(AV$2=Лист2!$B$2:$AE$2)*Лист2!$B$3:$AE$20)</f>
        <v>0</v>
      </c>
      <c r="AW13" s="24">
        <f>SUMPRODUCT(($A13=Лист2!$A$3:$A$20)*(AW$2=Лист2!$B$2:$AE$2)*Лист2!$B$3:$AE$20)</f>
        <v>0</v>
      </c>
      <c r="AX13" s="25">
        <f>SUMPRODUCT(($A13=Лист2!$A$3:$A$20)*(AX$2=Лист2!$B$2:$AE$2)*Лист2!$B$3:$AE$20)</f>
        <v>0</v>
      </c>
      <c r="AY13" s="26">
        <f>SUMPRODUCT(($A13=Лист2!$A$3:$A$20)*(AY$2=Лист2!$B$2:$AE$2)*Лист2!$B$3:$AE$20)</f>
        <v>0</v>
      </c>
      <c r="AZ13" s="24">
        <f>SUMPRODUCT(($A13=Лист2!$A$3:$A$20)*(AZ$2=Лист2!$B$2:$AE$2)*Лист2!$B$3:$AE$20)</f>
        <v>0</v>
      </c>
      <c r="BA13" s="25">
        <f>SUMPRODUCT(($A13=Лист2!$A$3:$A$20)*(BA$2=Лист2!$B$2:$AE$2)*Лист2!$B$3:$AE$20)</f>
        <v>0</v>
      </c>
      <c r="BB13" s="20">
        <f>SUMPRODUCT(($A13=Лист2!$A$3:$A$20)*(BB$2=Лист2!$B$2:$AE$2)*Лист2!$B$3:$AE$20)</f>
        <v>0</v>
      </c>
    </row>
    <row r="14" spans="1:54" ht="28.5" customHeight="1" x14ac:dyDescent="0.25">
      <c r="A14" s="2">
        <v>533220700</v>
      </c>
      <c r="B14" s="2" t="s">
        <v>66</v>
      </c>
      <c r="C14" s="2" t="s">
        <v>55</v>
      </c>
      <c r="D14" s="16">
        <v>0</v>
      </c>
      <c r="E14" s="5">
        <v>1</v>
      </c>
      <c r="F14" s="5">
        <v>0</v>
      </c>
      <c r="G14" s="5">
        <v>0</v>
      </c>
      <c r="H14" s="13">
        <v>1</v>
      </c>
      <c r="I14" s="10">
        <v>1</v>
      </c>
      <c r="J14" s="24">
        <f>SUMPRODUCT(($A14=Лист2!$A$3:$A$20)*(J$2=Лист2!$B$2:$AE$2)*Лист2!$B$3:$AE$20)</f>
        <v>0</v>
      </c>
      <c r="K14" s="25">
        <f>SUMPRODUCT(($A14=Лист2!$A$3:$A$20)*(K$2=Лист2!$B$2:$AE$2)*Лист2!$B$3:$AE$20)</f>
        <v>0</v>
      </c>
      <c r="L14" s="26">
        <f>SUMPRODUCT(($A14=Лист2!$A$3:$A$20)*(L$2=Лист2!$B$2:$AE$2)*Лист2!$B$3:$AE$20)</f>
        <v>0</v>
      </c>
      <c r="M14" s="24">
        <f>SUMPRODUCT(($A14=Лист2!$A$3:$A$20)*(M$2=Лист2!$B$2:$AE$2)*Лист2!$B$3:$AE$20)</f>
        <v>0</v>
      </c>
      <c r="N14" s="25">
        <f>SUMPRODUCT(($A14=Лист2!$A$3:$A$20)*(N$2=Лист2!$B$2:$AE$2)*Лист2!$B$3:$AE$20)</f>
        <v>0</v>
      </c>
      <c r="O14" s="26">
        <f>SUMPRODUCT(($A14=Лист2!$A$3:$A$20)*(O$2=Лист2!$B$2:$AE$2)*Лист2!$B$3:$AE$20)</f>
        <v>0</v>
      </c>
      <c r="P14" s="24">
        <f>SUMPRODUCT(($A14=Лист2!$A$3:$A$20)*(P$2=Лист2!$B$2:$AE$2)*Лист2!$B$3:$AE$20)</f>
        <v>0</v>
      </c>
      <c r="Q14" s="25">
        <f>SUMPRODUCT(($A14=Лист2!$A$3:$A$20)*(Q$2=Лист2!$B$2:$AE$2)*Лист2!$B$3:$AE$20)</f>
        <v>0</v>
      </c>
      <c r="R14" s="26">
        <f>SUMPRODUCT(($A14=Лист2!$A$3:$A$20)*(R$2=Лист2!$B$2:$AE$2)*Лист2!$B$3:$AE$20)</f>
        <v>0</v>
      </c>
      <c r="S14" s="24">
        <f>SUMPRODUCT(($A14=Лист2!$A$3:$A$20)*(S$2=Лист2!$B$2:$AE$2)*Лист2!$B$3:$AE$20)</f>
        <v>0</v>
      </c>
      <c r="T14" s="25">
        <f>SUMPRODUCT(($A14=Лист2!$A$3:$A$20)*(T$2=Лист2!$B$2:$AE$2)*Лист2!$B$3:$AE$20)</f>
        <v>0</v>
      </c>
      <c r="U14" s="26">
        <f>SUMPRODUCT(($A14=Лист2!$A$3:$A$20)*(U$2=Лист2!$B$2:$AE$2)*Лист2!$B$3:$AE$20)</f>
        <v>0</v>
      </c>
      <c r="V14" s="24">
        <f>SUMPRODUCT(($A14=Лист2!$A$3:$A$20)*(V$2=Лист2!$B$2:$AE$2)*Лист2!$B$3:$AE$20)</f>
        <v>0</v>
      </c>
      <c r="W14" s="25">
        <f>SUMPRODUCT(($A14=Лист2!$A$3:$A$20)*(W$2=Лист2!$B$2:$AE$2)*Лист2!$B$3:$AE$20)</f>
        <v>0</v>
      </c>
      <c r="X14" s="26">
        <f>SUMPRODUCT(($A14=Лист2!$A$3:$A$20)*(X$2=Лист2!$B$2:$AE$2)*Лист2!$B$3:$AE$20)</f>
        <v>0</v>
      </c>
      <c r="Y14" s="24">
        <f>SUMPRODUCT(($A14=Лист2!$A$3:$A$20)*(Y$2=Лист2!$B$2:$AE$2)*Лист2!$B$3:$AE$20)</f>
        <v>0</v>
      </c>
      <c r="Z14" s="25">
        <f>SUMPRODUCT(($A14=Лист2!$A$3:$A$20)*(Z$2=Лист2!$B$2:$AE$2)*Лист2!$B$3:$AE$20)</f>
        <v>0</v>
      </c>
      <c r="AA14" s="26">
        <f>SUMPRODUCT(($A14=Лист2!$A$3:$A$20)*(AA$2=Лист2!$B$2:$AE$2)*Лист2!$B$3:$AE$20)</f>
        <v>0</v>
      </c>
      <c r="AB14" s="24">
        <f>SUMPRODUCT(($A14=Лист2!$A$3:$A$20)*(AB$2=Лист2!$B$2:$AE$2)*Лист2!$B$3:$AE$20)</f>
        <v>0</v>
      </c>
      <c r="AC14" s="25">
        <f>SUMPRODUCT(($A14=Лист2!$A$3:$A$20)*(AC$2=Лист2!$B$2:$AE$2)*Лист2!$B$3:$AE$20)</f>
        <v>0</v>
      </c>
      <c r="AD14" s="26">
        <f>SUMPRODUCT(($A14=Лист2!$A$3:$A$20)*(AD$2=Лист2!$B$2:$AE$2)*Лист2!$B$3:$AE$20)</f>
        <v>0</v>
      </c>
      <c r="AE14" s="24">
        <f>SUMPRODUCT(($A14=Лист2!$A$3:$A$20)*(AE$2=Лист2!$B$2:$AE$2)*Лист2!$B$3:$AE$20)</f>
        <v>0</v>
      </c>
      <c r="AF14" s="25">
        <f>SUMPRODUCT(($A14=Лист2!$A$3:$A$20)*(AF$2=Лист2!$B$2:$AE$2)*Лист2!$B$3:$AE$20)</f>
        <v>0</v>
      </c>
      <c r="AG14" s="26">
        <f>SUMPRODUCT(($A14=Лист2!$A$3:$A$20)*(AG$2=Лист2!$B$2:$AE$2)*Лист2!$B$3:$AE$20)</f>
        <v>0</v>
      </c>
      <c r="AH14" s="24">
        <f>SUMPRODUCT(($A14=Лист2!$A$3:$A$20)*(AH$2=Лист2!$B$2:$AE$2)*Лист2!$B$3:$AE$20)</f>
        <v>0</v>
      </c>
      <c r="AI14" s="25">
        <f>SUMPRODUCT(($A14=Лист2!$A$3:$A$20)*(AI$2=Лист2!$B$2:$AE$2)*Лист2!$B$3:$AE$20)</f>
        <v>0</v>
      </c>
      <c r="AJ14" s="26">
        <f>SUMPRODUCT(($A14=Лист2!$A$3:$A$20)*(AJ$2=Лист2!$B$2:$AE$2)*Лист2!$B$3:$AE$20)</f>
        <v>0</v>
      </c>
      <c r="AK14" s="24">
        <f>SUMPRODUCT(($A14=Лист2!$A$3:$A$20)*(AK$2=Лист2!$B$2:$AE$2)*Лист2!$B$3:$AE$20)</f>
        <v>0</v>
      </c>
      <c r="AL14" s="25">
        <f>SUMPRODUCT(($A14=Лист2!$A$3:$A$20)*(AL$2=Лист2!$B$2:$AE$2)*Лист2!$B$3:$AE$20)</f>
        <v>0</v>
      </c>
      <c r="AM14" s="26">
        <f>SUMPRODUCT(($A14=Лист2!$A$3:$A$20)*(AM$2=Лист2!$B$2:$AE$2)*Лист2!$B$3:$AE$20)</f>
        <v>0</v>
      </c>
      <c r="AN14" s="24">
        <f>SUMPRODUCT(($A14=Лист2!$A$3:$A$20)*(AN$2=Лист2!$B$2:$AE$2)*Лист2!$B$3:$AE$20)</f>
        <v>0</v>
      </c>
      <c r="AO14" s="25">
        <f>SUMPRODUCT(($A14=Лист2!$A$3:$A$20)*(AO$2=Лист2!$B$2:$AE$2)*Лист2!$B$3:$AE$20)</f>
        <v>0</v>
      </c>
      <c r="AP14" s="26">
        <f>SUMPRODUCT(($A14=Лист2!$A$3:$A$20)*(AP$2=Лист2!$B$2:$AE$2)*Лист2!$B$3:$AE$20)</f>
        <v>0</v>
      </c>
      <c r="AQ14" s="24">
        <f>SUMPRODUCT(($A14=Лист2!$A$3:$A$20)*(AQ$2=Лист2!$B$2:$AE$2)*Лист2!$B$3:$AE$20)</f>
        <v>0</v>
      </c>
      <c r="AR14" s="25">
        <f>SUMPRODUCT(($A14=Лист2!$A$3:$A$20)*(AR$2=Лист2!$B$2:$AE$2)*Лист2!$B$3:$AE$20)</f>
        <v>0</v>
      </c>
      <c r="AS14" s="26">
        <f>SUMPRODUCT(($A14=Лист2!$A$3:$A$20)*(AS$2=Лист2!$B$2:$AE$2)*Лист2!$B$3:$AE$20)</f>
        <v>0</v>
      </c>
      <c r="AT14" s="24">
        <f>SUMPRODUCT(($A14=Лист2!$A$3:$A$20)*(AT$2=Лист2!$B$2:$AE$2)*Лист2!$B$3:$AE$20)</f>
        <v>0</v>
      </c>
      <c r="AU14" s="25">
        <f>SUMPRODUCT(($A14=Лист2!$A$3:$A$20)*(AU$2=Лист2!$B$2:$AE$2)*Лист2!$B$3:$AE$20)</f>
        <v>0</v>
      </c>
      <c r="AV14" s="26">
        <f>SUMPRODUCT(($A14=Лист2!$A$3:$A$20)*(AV$2=Лист2!$B$2:$AE$2)*Лист2!$B$3:$AE$20)</f>
        <v>0</v>
      </c>
      <c r="AW14" s="24">
        <f>SUMPRODUCT(($A14=Лист2!$A$3:$A$20)*(AW$2=Лист2!$B$2:$AE$2)*Лист2!$B$3:$AE$20)</f>
        <v>0</v>
      </c>
      <c r="AX14" s="25">
        <f>SUMPRODUCT(($A14=Лист2!$A$3:$A$20)*(AX$2=Лист2!$B$2:$AE$2)*Лист2!$B$3:$AE$20)</f>
        <v>0</v>
      </c>
      <c r="AY14" s="26">
        <f>SUMPRODUCT(($A14=Лист2!$A$3:$A$20)*(AY$2=Лист2!$B$2:$AE$2)*Лист2!$B$3:$AE$20)</f>
        <v>0</v>
      </c>
      <c r="AZ14" s="24">
        <f>SUMPRODUCT(($A14=Лист2!$A$3:$A$20)*(AZ$2=Лист2!$B$2:$AE$2)*Лист2!$B$3:$AE$20)</f>
        <v>0</v>
      </c>
      <c r="BA14" s="25">
        <f>SUMPRODUCT(($A14=Лист2!$A$3:$A$20)*(BA$2=Лист2!$B$2:$AE$2)*Лист2!$B$3:$AE$20)</f>
        <v>0</v>
      </c>
      <c r="BB14" s="20">
        <f>SUMPRODUCT(($A14=Лист2!$A$3:$A$20)*(BB$2=Лист2!$B$2:$AE$2)*Лист2!$B$3:$AE$20)</f>
        <v>0</v>
      </c>
    </row>
    <row r="15" spans="1:54" ht="28.5" customHeight="1" x14ac:dyDescent="0.25">
      <c r="A15" s="2">
        <v>616584700</v>
      </c>
      <c r="B15" s="2" t="s">
        <v>67</v>
      </c>
      <c r="C15" s="2" t="s">
        <v>55</v>
      </c>
      <c r="D15" s="16">
        <v>0</v>
      </c>
      <c r="E15" s="5">
        <v>1</v>
      </c>
      <c r="F15" s="5">
        <v>0</v>
      </c>
      <c r="G15" s="5">
        <v>0</v>
      </c>
      <c r="H15" s="13">
        <v>1</v>
      </c>
      <c r="I15" s="10">
        <v>1</v>
      </c>
      <c r="J15" s="24">
        <f>SUMPRODUCT(($A15=Лист2!$A$3:$A$20)*(J$2=Лист2!$B$2:$AE$2)*Лист2!$B$3:$AE$20)</f>
        <v>0</v>
      </c>
      <c r="K15" s="25">
        <f>SUMPRODUCT(($A15=Лист2!$A$3:$A$20)*(K$2=Лист2!$B$2:$AE$2)*Лист2!$B$3:$AE$20)</f>
        <v>0</v>
      </c>
      <c r="L15" s="26">
        <f>SUMPRODUCT(($A15=Лист2!$A$3:$A$20)*(L$2=Лист2!$B$2:$AE$2)*Лист2!$B$3:$AE$20)</f>
        <v>0</v>
      </c>
      <c r="M15" s="24">
        <f>SUMPRODUCT(($A15=Лист2!$A$3:$A$20)*(M$2=Лист2!$B$2:$AE$2)*Лист2!$B$3:$AE$20)</f>
        <v>0</v>
      </c>
      <c r="N15" s="25">
        <f>SUMPRODUCT(($A15=Лист2!$A$3:$A$20)*(N$2=Лист2!$B$2:$AE$2)*Лист2!$B$3:$AE$20)</f>
        <v>0</v>
      </c>
      <c r="O15" s="26">
        <f>SUMPRODUCT(($A15=Лист2!$A$3:$A$20)*(O$2=Лист2!$B$2:$AE$2)*Лист2!$B$3:$AE$20)</f>
        <v>0</v>
      </c>
      <c r="P15" s="24">
        <f>SUMPRODUCT(($A15=Лист2!$A$3:$A$20)*(P$2=Лист2!$B$2:$AE$2)*Лист2!$B$3:$AE$20)</f>
        <v>0</v>
      </c>
      <c r="Q15" s="25">
        <f>SUMPRODUCT(($A15=Лист2!$A$3:$A$20)*(Q$2=Лист2!$B$2:$AE$2)*Лист2!$B$3:$AE$20)</f>
        <v>0</v>
      </c>
      <c r="R15" s="26">
        <f>SUMPRODUCT(($A15=Лист2!$A$3:$A$20)*(R$2=Лист2!$B$2:$AE$2)*Лист2!$B$3:$AE$20)</f>
        <v>0</v>
      </c>
      <c r="S15" s="24">
        <f>SUMPRODUCT(($A15=Лист2!$A$3:$A$20)*(S$2=Лист2!$B$2:$AE$2)*Лист2!$B$3:$AE$20)</f>
        <v>0</v>
      </c>
      <c r="T15" s="25">
        <f>SUMPRODUCT(($A15=Лист2!$A$3:$A$20)*(T$2=Лист2!$B$2:$AE$2)*Лист2!$B$3:$AE$20)</f>
        <v>0</v>
      </c>
      <c r="U15" s="26">
        <f>SUMPRODUCT(($A15=Лист2!$A$3:$A$20)*(U$2=Лист2!$B$2:$AE$2)*Лист2!$B$3:$AE$20)</f>
        <v>0</v>
      </c>
      <c r="V15" s="24">
        <f>SUMPRODUCT(($A15=Лист2!$A$3:$A$20)*(V$2=Лист2!$B$2:$AE$2)*Лист2!$B$3:$AE$20)</f>
        <v>0</v>
      </c>
      <c r="W15" s="25">
        <f>SUMPRODUCT(($A15=Лист2!$A$3:$A$20)*(W$2=Лист2!$B$2:$AE$2)*Лист2!$B$3:$AE$20)</f>
        <v>0</v>
      </c>
      <c r="X15" s="26">
        <f>SUMPRODUCT(($A15=Лист2!$A$3:$A$20)*(X$2=Лист2!$B$2:$AE$2)*Лист2!$B$3:$AE$20)</f>
        <v>0</v>
      </c>
      <c r="Y15" s="24">
        <f>SUMPRODUCT(($A15=Лист2!$A$3:$A$20)*(Y$2=Лист2!$B$2:$AE$2)*Лист2!$B$3:$AE$20)</f>
        <v>0</v>
      </c>
      <c r="Z15" s="25">
        <f>SUMPRODUCT(($A15=Лист2!$A$3:$A$20)*(Z$2=Лист2!$B$2:$AE$2)*Лист2!$B$3:$AE$20)</f>
        <v>0</v>
      </c>
      <c r="AA15" s="26">
        <f>SUMPRODUCT(($A15=Лист2!$A$3:$A$20)*(AA$2=Лист2!$B$2:$AE$2)*Лист2!$B$3:$AE$20)</f>
        <v>0</v>
      </c>
      <c r="AB15" s="24">
        <f>SUMPRODUCT(($A15=Лист2!$A$3:$A$20)*(AB$2=Лист2!$B$2:$AE$2)*Лист2!$B$3:$AE$20)</f>
        <v>0</v>
      </c>
      <c r="AC15" s="25">
        <f>SUMPRODUCT(($A15=Лист2!$A$3:$A$20)*(AC$2=Лист2!$B$2:$AE$2)*Лист2!$B$3:$AE$20)</f>
        <v>0</v>
      </c>
      <c r="AD15" s="26">
        <f>SUMPRODUCT(($A15=Лист2!$A$3:$A$20)*(AD$2=Лист2!$B$2:$AE$2)*Лист2!$B$3:$AE$20)</f>
        <v>0</v>
      </c>
      <c r="AE15" s="24">
        <f>SUMPRODUCT(($A15=Лист2!$A$3:$A$20)*(AE$2=Лист2!$B$2:$AE$2)*Лист2!$B$3:$AE$20)</f>
        <v>0</v>
      </c>
      <c r="AF15" s="25">
        <f>SUMPRODUCT(($A15=Лист2!$A$3:$A$20)*(AF$2=Лист2!$B$2:$AE$2)*Лист2!$B$3:$AE$20)</f>
        <v>0</v>
      </c>
      <c r="AG15" s="26">
        <f>SUMPRODUCT(($A15=Лист2!$A$3:$A$20)*(AG$2=Лист2!$B$2:$AE$2)*Лист2!$B$3:$AE$20)</f>
        <v>0</v>
      </c>
      <c r="AH15" s="24">
        <f>SUMPRODUCT(($A15=Лист2!$A$3:$A$20)*(AH$2=Лист2!$B$2:$AE$2)*Лист2!$B$3:$AE$20)</f>
        <v>0</v>
      </c>
      <c r="AI15" s="25">
        <f>SUMPRODUCT(($A15=Лист2!$A$3:$A$20)*(AI$2=Лист2!$B$2:$AE$2)*Лист2!$B$3:$AE$20)</f>
        <v>0</v>
      </c>
      <c r="AJ15" s="26">
        <f>SUMPRODUCT(($A15=Лист2!$A$3:$A$20)*(AJ$2=Лист2!$B$2:$AE$2)*Лист2!$B$3:$AE$20)</f>
        <v>0</v>
      </c>
      <c r="AK15" s="24">
        <f>SUMPRODUCT(($A15=Лист2!$A$3:$A$20)*(AK$2=Лист2!$B$2:$AE$2)*Лист2!$B$3:$AE$20)</f>
        <v>0</v>
      </c>
      <c r="AL15" s="25">
        <f>SUMPRODUCT(($A15=Лист2!$A$3:$A$20)*(AL$2=Лист2!$B$2:$AE$2)*Лист2!$B$3:$AE$20)</f>
        <v>0</v>
      </c>
      <c r="AM15" s="26">
        <f>SUMPRODUCT(($A15=Лист2!$A$3:$A$20)*(AM$2=Лист2!$B$2:$AE$2)*Лист2!$B$3:$AE$20)</f>
        <v>0</v>
      </c>
      <c r="AN15" s="24">
        <f>SUMPRODUCT(($A15=Лист2!$A$3:$A$20)*(AN$2=Лист2!$B$2:$AE$2)*Лист2!$B$3:$AE$20)</f>
        <v>0</v>
      </c>
      <c r="AO15" s="25">
        <f>SUMPRODUCT(($A15=Лист2!$A$3:$A$20)*(AO$2=Лист2!$B$2:$AE$2)*Лист2!$B$3:$AE$20)</f>
        <v>0</v>
      </c>
      <c r="AP15" s="26">
        <f>SUMPRODUCT(($A15=Лист2!$A$3:$A$20)*(AP$2=Лист2!$B$2:$AE$2)*Лист2!$B$3:$AE$20)</f>
        <v>0</v>
      </c>
      <c r="AQ15" s="24">
        <f>SUMPRODUCT(($A15=Лист2!$A$3:$A$20)*(AQ$2=Лист2!$B$2:$AE$2)*Лист2!$B$3:$AE$20)</f>
        <v>0</v>
      </c>
      <c r="AR15" s="25">
        <f>SUMPRODUCT(($A15=Лист2!$A$3:$A$20)*(AR$2=Лист2!$B$2:$AE$2)*Лист2!$B$3:$AE$20)</f>
        <v>0</v>
      </c>
      <c r="AS15" s="26">
        <f>SUMPRODUCT(($A15=Лист2!$A$3:$A$20)*(AS$2=Лист2!$B$2:$AE$2)*Лист2!$B$3:$AE$20)</f>
        <v>0</v>
      </c>
      <c r="AT15" s="24">
        <f>SUMPRODUCT(($A15=Лист2!$A$3:$A$20)*(AT$2=Лист2!$B$2:$AE$2)*Лист2!$B$3:$AE$20)</f>
        <v>0</v>
      </c>
      <c r="AU15" s="25">
        <f>SUMPRODUCT(($A15=Лист2!$A$3:$A$20)*(AU$2=Лист2!$B$2:$AE$2)*Лист2!$B$3:$AE$20)</f>
        <v>0</v>
      </c>
      <c r="AV15" s="26">
        <f>SUMPRODUCT(($A15=Лист2!$A$3:$A$20)*(AV$2=Лист2!$B$2:$AE$2)*Лист2!$B$3:$AE$20)</f>
        <v>0</v>
      </c>
      <c r="AW15" s="24">
        <f>SUMPRODUCT(($A15=Лист2!$A$3:$A$20)*(AW$2=Лист2!$B$2:$AE$2)*Лист2!$B$3:$AE$20)</f>
        <v>0</v>
      </c>
      <c r="AX15" s="25">
        <f>SUMPRODUCT(($A15=Лист2!$A$3:$A$20)*(AX$2=Лист2!$B$2:$AE$2)*Лист2!$B$3:$AE$20)</f>
        <v>0</v>
      </c>
      <c r="AY15" s="26">
        <f>SUMPRODUCT(($A15=Лист2!$A$3:$A$20)*(AY$2=Лист2!$B$2:$AE$2)*Лист2!$B$3:$AE$20)</f>
        <v>0</v>
      </c>
      <c r="AZ15" s="24">
        <f>SUMPRODUCT(($A15=Лист2!$A$3:$A$20)*(AZ$2=Лист2!$B$2:$AE$2)*Лист2!$B$3:$AE$20)</f>
        <v>0</v>
      </c>
      <c r="BA15" s="25">
        <f>SUMPRODUCT(($A15=Лист2!$A$3:$A$20)*(BA$2=Лист2!$B$2:$AE$2)*Лист2!$B$3:$AE$20)</f>
        <v>0</v>
      </c>
      <c r="BB15" s="20">
        <f>SUMPRODUCT(($A15=Лист2!$A$3:$A$20)*(BB$2=Лист2!$B$2:$AE$2)*Лист2!$B$3:$AE$20)</f>
        <v>0</v>
      </c>
    </row>
    <row r="16" spans="1:54" ht="28.5" customHeight="1" x14ac:dyDescent="0.25">
      <c r="A16" s="2">
        <v>533222400</v>
      </c>
      <c r="B16" s="2" t="s">
        <v>68</v>
      </c>
      <c r="C16" s="2" t="s">
        <v>55</v>
      </c>
      <c r="D16" s="16">
        <v>0</v>
      </c>
      <c r="E16" s="5">
        <v>2</v>
      </c>
      <c r="F16" s="5">
        <v>0</v>
      </c>
      <c r="G16" s="5">
        <v>0</v>
      </c>
      <c r="H16" s="13">
        <v>2</v>
      </c>
      <c r="I16" s="10">
        <v>2</v>
      </c>
      <c r="J16" s="24">
        <f>SUMPRODUCT(($A16=Лист2!$A$3:$A$20)*(J$2=Лист2!$B$2:$AE$2)*Лист2!$B$3:$AE$20)</f>
        <v>0</v>
      </c>
      <c r="K16" s="25">
        <f>SUMPRODUCT(($A16=Лист2!$A$3:$A$20)*(K$2=Лист2!$B$2:$AE$2)*Лист2!$B$3:$AE$20)</f>
        <v>0</v>
      </c>
      <c r="L16" s="26">
        <f>SUMPRODUCT(($A16=Лист2!$A$3:$A$20)*(L$2=Лист2!$B$2:$AE$2)*Лист2!$B$3:$AE$20)</f>
        <v>0</v>
      </c>
      <c r="M16" s="24">
        <f>SUMPRODUCT(($A16=Лист2!$A$3:$A$20)*(M$2=Лист2!$B$2:$AE$2)*Лист2!$B$3:$AE$20)</f>
        <v>0</v>
      </c>
      <c r="N16" s="25">
        <f>SUMPRODUCT(($A16=Лист2!$A$3:$A$20)*(N$2=Лист2!$B$2:$AE$2)*Лист2!$B$3:$AE$20)</f>
        <v>0</v>
      </c>
      <c r="O16" s="26">
        <f>SUMPRODUCT(($A16=Лист2!$A$3:$A$20)*(O$2=Лист2!$B$2:$AE$2)*Лист2!$B$3:$AE$20)</f>
        <v>0</v>
      </c>
      <c r="P16" s="24">
        <f>SUMPRODUCT(($A16=Лист2!$A$3:$A$20)*(P$2=Лист2!$B$2:$AE$2)*Лист2!$B$3:$AE$20)</f>
        <v>0</v>
      </c>
      <c r="Q16" s="25">
        <f>SUMPRODUCT(($A16=Лист2!$A$3:$A$20)*(Q$2=Лист2!$B$2:$AE$2)*Лист2!$B$3:$AE$20)</f>
        <v>0</v>
      </c>
      <c r="R16" s="26">
        <f>SUMPRODUCT(($A16=Лист2!$A$3:$A$20)*(R$2=Лист2!$B$2:$AE$2)*Лист2!$B$3:$AE$20)</f>
        <v>0</v>
      </c>
      <c r="S16" s="24">
        <f>SUMPRODUCT(($A16=Лист2!$A$3:$A$20)*(S$2=Лист2!$B$2:$AE$2)*Лист2!$B$3:$AE$20)</f>
        <v>0</v>
      </c>
      <c r="T16" s="25">
        <f>SUMPRODUCT(($A16=Лист2!$A$3:$A$20)*(T$2=Лист2!$B$2:$AE$2)*Лист2!$B$3:$AE$20)</f>
        <v>0</v>
      </c>
      <c r="U16" s="26">
        <f>SUMPRODUCT(($A16=Лист2!$A$3:$A$20)*(U$2=Лист2!$B$2:$AE$2)*Лист2!$B$3:$AE$20)</f>
        <v>0</v>
      </c>
      <c r="V16" s="24">
        <f>SUMPRODUCT(($A16=Лист2!$A$3:$A$20)*(V$2=Лист2!$B$2:$AE$2)*Лист2!$B$3:$AE$20)</f>
        <v>0</v>
      </c>
      <c r="W16" s="25">
        <f>SUMPRODUCT(($A16=Лист2!$A$3:$A$20)*(W$2=Лист2!$B$2:$AE$2)*Лист2!$B$3:$AE$20)</f>
        <v>0</v>
      </c>
      <c r="X16" s="26">
        <f>SUMPRODUCT(($A16=Лист2!$A$3:$A$20)*(X$2=Лист2!$B$2:$AE$2)*Лист2!$B$3:$AE$20)</f>
        <v>0</v>
      </c>
      <c r="Y16" s="24">
        <f>SUMPRODUCT(($A16=Лист2!$A$3:$A$20)*(Y$2=Лист2!$B$2:$AE$2)*Лист2!$B$3:$AE$20)</f>
        <v>0</v>
      </c>
      <c r="Z16" s="25">
        <f>SUMPRODUCT(($A16=Лист2!$A$3:$A$20)*(Z$2=Лист2!$B$2:$AE$2)*Лист2!$B$3:$AE$20)</f>
        <v>0</v>
      </c>
      <c r="AA16" s="26">
        <f>SUMPRODUCT(($A16=Лист2!$A$3:$A$20)*(AA$2=Лист2!$B$2:$AE$2)*Лист2!$B$3:$AE$20)</f>
        <v>0</v>
      </c>
      <c r="AB16" s="24">
        <f>SUMPRODUCT(($A16=Лист2!$A$3:$A$20)*(AB$2=Лист2!$B$2:$AE$2)*Лист2!$B$3:$AE$20)</f>
        <v>0</v>
      </c>
      <c r="AC16" s="25">
        <f>SUMPRODUCT(($A16=Лист2!$A$3:$A$20)*(AC$2=Лист2!$B$2:$AE$2)*Лист2!$B$3:$AE$20)</f>
        <v>0</v>
      </c>
      <c r="AD16" s="26">
        <f>SUMPRODUCT(($A16=Лист2!$A$3:$A$20)*(AD$2=Лист2!$B$2:$AE$2)*Лист2!$B$3:$AE$20)</f>
        <v>0</v>
      </c>
      <c r="AE16" s="24">
        <f>SUMPRODUCT(($A16=Лист2!$A$3:$A$20)*(AE$2=Лист2!$B$2:$AE$2)*Лист2!$B$3:$AE$20)</f>
        <v>0</v>
      </c>
      <c r="AF16" s="25">
        <f>SUMPRODUCT(($A16=Лист2!$A$3:$A$20)*(AF$2=Лист2!$B$2:$AE$2)*Лист2!$B$3:$AE$20)</f>
        <v>0</v>
      </c>
      <c r="AG16" s="26">
        <f>SUMPRODUCT(($A16=Лист2!$A$3:$A$20)*(AG$2=Лист2!$B$2:$AE$2)*Лист2!$B$3:$AE$20)</f>
        <v>0</v>
      </c>
      <c r="AH16" s="24">
        <f>SUMPRODUCT(($A16=Лист2!$A$3:$A$20)*(AH$2=Лист2!$B$2:$AE$2)*Лист2!$B$3:$AE$20)</f>
        <v>0</v>
      </c>
      <c r="AI16" s="25">
        <f>SUMPRODUCT(($A16=Лист2!$A$3:$A$20)*(AI$2=Лист2!$B$2:$AE$2)*Лист2!$B$3:$AE$20)</f>
        <v>0</v>
      </c>
      <c r="AJ16" s="26">
        <f>SUMPRODUCT(($A16=Лист2!$A$3:$A$20)*(AJ$2=Лист2!$B$2:$AE$2)*Лист2!$B$3:$AE$20)</f>
        <v>0</v>
      </c>
      <c r="AK16" s="24">
        <f>SUMPRODUCT(($A16=Лист2!$A$3:$A$20)*(AK$2=Лист2!$B$2:$AE$2)*Лист2!$B$3:$AE$20)</f>
        <v>0</v>
      </c>
      <c r="AL16" s="25">
        <f>SUMPRODUCT(($A16=Лист2!$A$3:$A$20)*(AL$2=Лист2!$B$2:$AE$2)*Лист2!$B$3:$AE$20)</f>
        <v>0</v>
      </c>
      <c r="AM16" s="26">
        <f>SUMPRODUCT(($A16=Лист2!$A$3:$A$20)*(AM$2=Лист2!$B$2:$AE$2)*Лист2!$B$3:$AE$20)</f>
        <v>0</v>
      </c>
      <c r="AN16" s="24">
        <f>SUMPRODUCT(($A16=Лист2!$A$3:$A$20)*(AN$2=Лист2!$B$2:$AE$2)*Лист2!$B$3:$AE$20)</f>
        <v>0</v>
      </c>
      <c r="AO16" s="25">
        <f>SUMPRODUCT(($A16=Лист2!$A$3:$A$20)*(AO$2=Лист2!$B$2:$AE$2)*Лист2!$B$3:$AE$20)</f>
        <v>0</v>
      </c>
      <c r="AP16" s="26">
        <f>SUMPRODUCT(($A16=Лист2!$A$3:$A$20)*(AP$2=Лист2!$B$2:$AE$2)*Лист2!$B$3:$AE$20)</f>
        <v>0</v>
      </c>
      <c r="AQ16" s="24">
        <f>SUMPRODUCT(($A16=Лист2!$A$3:$A$20)*(AQ$2=Лист2!$B$2:$AE$2)*Лист2!$B$3:$AE$20)</f>
        <v>0</v>
      </c>
      <c r="AR16" s="25">
        <f>SUMPRODUCT(($A16=Лист2!$A$3:$A$20)*(AR$2=Лист2!$B$2:$AE$2)*Лист2!$B$3:$AE$20)</f>
        <v>0</v>
      </c>
      <c r="AS16" s="26">
        <f>SUMPRODUCT(($A16=Лист2!$A$3:$A$20)*(AS$2=Лист2!$B$2:$AE$2)*Лист2!$B$3:$AE$20)</f>
        <v>0</v>
      </c>
      <c r="AT16" s="24">
        <f>SUMPRODUCT(($A16=Лист2!$A$3:$A$20)*(AT$2=Лист2!$B$2:$AE$2)*Лист2!$B$3:$AE$20)</f>
        <v>0</v>
      </c>
      <c r="AU16" s="25">
        <f>SUMPRODUCT(($A16=Лист2!$A$3:$A$20)*(AU$2=Лист2!$B$2:$AE$2)*Лист2!$B$3:$AE$20)</f>
        <v>0</v>
      </c>
      <c r="AV16" s="26">
        <f>SUMPRODUCT(($A16=Лист2!$A$3:$A$20)*(AV$2=Лист2!$B$2:$AE$2)*Лист2!$B$3:$AE$20)</f>
        <v>0</v>
      </c>
      <c r="AW16" s="24">
        <f>SUMPRODUCT(($A16=Лист2!$A$3:$A$20)*(AW$2=Лист2!$B$2:$AE$2)*Лист2!$B$3:$AE$20)</f>
        <v>0</v>
      </c>
      <c r="AX16" s="25">
        <f>SUMPRODUCT(($A16=Лист2!$A$3:$A$20)*(AX$2=Лист2!$B$2:$AE$2)*Лист2!$B$3:$AE$20)</f>
        <v>0</v>
      </c>
      <c r="AY16" s="26">
        <f>SUMPRODUCT(($A16=Лист2!$A$3:$A$20)*(AY$2=Лист2!$B$2:$AE$2)*Лист2!$B$3:$AE$20)</f>
        <v>0</v>
      </c>
      <c r="AZ16" s="24">
        <f>SUMPRODUCT(($A16=Лист2!$A$3:$A$20)*(AZ$2=Лист2!$B$2:$AE$2)*Лист2!$B$3:$AE$20)</f>
        <v>0</v>
      </c>
      <c r="BA16" s="25">
        <f>SUMPRODUCT(($A16=Лист2!$A$3:$A$20)*(BA$2=Лист2!$B$2:$AE$2)*Лист2!$B$3:$AE$20)</f>
        <v>0</v>
      </c>
      <c r="BB16" s="20">
        <f>SUMPRODUCT(($A16=Лист2!$A$3:$A$20)*(BB$2=Лист2!$B$2:$AE$2)*Лист2!$B$3:$AE$20)</f>
        <v>0</v>
      </c>
    </row>
    <row r="17" spans="1:54" ht="28.5" customHeight="1" x14ac:dyDescent="0.25">
      <c r="A17" s="2">
        <v>533224100</v>
      </c>
      <c r="B17" s="2" t="s">
        <v>69</v>
      </c>
      <c r="C17" s="2" t="s">
        <v>55</v>
      </c>
      <c r="D17" s="16">
        <v>0</v>
      </c>
      <c r="E17" s="5">
        <v>1</v>
      </c>
      <c r="F17" s="5">
        <v>0</v>
      </c>
      <c r="G17" s="5">
        <v>0</v>
      </c>
      <c r="H17" s="13">
        <v>1</v>
      </c>
      <c r="I17" s="10">
        <v>1</v>
      </c>
      <c r="J17" s="24">
        <f>SUMPRODUCT(($A17=Лист2!$A$3:$A$20)*(J$2=Лист2!$B$2:$AE$2)*Лист2!$B$3:$AE$20)</f>
        <v>0</v>
      </c>
      <c r="K17" s="25">
        <f>SUMPRODUCT(($A17=Лист2!$A$3:$A$20)*(K$2=Лист2!$B$2:$AE$2)*Лист2!$B$3:$AE$20)</f>
        <v>0</v>
      </c>
      <c r="L17" s="26">
        <f>SUMPRODUCT(($A17=Лист2!$A$3:$A$20)*(L$2=Лист2!$B$2:$AE$2)*Лист2!$B$3:$AE$20)</f>
        <v>0</v>
      </c>
      <c r="M17" s="24">
        <f>SUMPRODUCT(($A17=Лист2!$A$3:$A$20)*(M$2=Лист2!$B$2:$AE$2)*Лист2!$B$3:$AE$20)</f>
        <v>0</v>
      </c>
      <c r="N17" s="25">
        <f>SUMPRODUCT(($A17=Лист2!$A$3:$A$20)*(N$2=Лист2!$B$2:$AE$2)*Лист2!$B$3:$AE$20)</f>
        <v>0</v>
      </c>
      <c r="O17" s="26">
        <f>SUMPRODUCT(($A17=Лист2!$A$3:$A$20)*(O$2=Лист2!$B$2:$AE$2)*Лист2!$B$3:$AE$20)</f>
        <v>0</v>
      </c>
      <c r="P17" s="24">
        <f>SUMPRODUCT(($A17=Лист2!$A$3:$A$20)*(P$2=Лист2!$B$2:$AE$2)*Лист2!$B$3:$AE$20)</f>
        <v>0</v>
      </c>
      <c r="Q17" s="25">
        <f>SUMPRODUCT(($A17=Лист2!$A$3:$A$20)*(Q$2=Лист2!$B$2:$AE$2)*Лист2!$B$3:$AE$20)</f>
        <v>0</v>
      </c>
      <c r="R17" s="26">
        <f>SUMPRODUCT(($A17=Лист2!$A$3:$A$20)*(R$2=Лист2!$B$2:$AE$2)*Лист2!$B$3:$AE$20)</f>
        <v>0</v>
      </c>
      <c r="S17" s="24">
        <f>SUMPRODUCT(($A17=Лист2!$A$3:$A$20)*(S$2=Лист2!$B$2:$AE$2)*Лист2!$B$3:$AE$20)</f>
        <v>0</v>
      </c>
      <c r="T17" s="25">
        <f>SUMPRODUCT(($A17=Лист2!$A$3:$A$20)*(T$2=Лист2!$B$2:$AE$2)*Лист2!$B$3:$AE$20)</f>
        <v>0</v>
      </c>
      <c r="U17" s="26">
        <f>SUMPRODUCT(($A17=Лист2!$A$3:$A$20)*(U$2=Лист2!$B$2:$AE$2)*Лист2!$B$3:$AE$20)</f>
        <v>0</v>
      </c>
      <c r="V17" s="24">
        <f>SUMPRODUCT(($A17=Лист2!$A$3:$A$20)*(V$2=Лист2!$B$2:$AE$2)*Лист2!$B$3:$AE$20)</f>
        <v>0</v>
      </c>
      <c r="W17" s="25">
        <f>SUMPRODUCT(($A17=Лист2!$A$3:$A$20)*(W$2=Лист2!$B$2:$AE$2)*Лист2!$B$3:$AE$20)</f>
        <v>0</v>
      </c>
      <c r="X17" s="26">
        <f>SUMPRODUCT(($A17=Лист2!$A$3:$A$20)*(X$2=Лист2!$B$2:$AE$2)*Лист2!$B$3:$AE$20)</f>
        <v>0</v>
      </c>
      <c r="Y17" s="24">
        <f>SUMPRODUCT(($A17=Лист2!$A$3:$A$20)*(Y$2=Лист2!$B$2:$AE$2)*Лист2!$B$3:$AE$20)</f>
        <v>0</v>
      </c>
      <c r="Z17" s="25">
        <f>SUMPRODUCT(($A17=Лист2!$A$3:$A$20)*(Z$2=Лист2!$B$2:$AE$2)*Лист2!$B$3:$AE$20)</f>
        <v>0</v>
      </c>
      <c r="AA17" s="26">
        <f>SUMPRODUCT(($A17=Лист2!$A$3:$A$20)*(AA$2=Лист2!$B$2:$AE$2)*Лист2!$B$3:$AE$20)</f>
        <v>0</v>
      </c>
      <c r="AB17" s="24">
        <f>SUMPRODUCT(($A17=Лист2!$A$3:$A$20)*(AB$2=Лист2!$B$2:$AE$2)*Лист2!$B$3:$AE$20)</f>
        <v>0</v>
      </c>
      <c r="AC17" s="25">
        <f>SUMPRODUCT(($A17=Лист2!$A$3:$A$20)*(AC$2=Лист2!$B$2:$AE$2)*Лист2!$B$3:$AE$20)</f>
        <v>0</v>
      </c>
      <c r="AD17" s="26">
        <f>SUMPRODUCT(($A17=Лист2!$A$3:$A$20)*(AD$2=Лист2!$B$2:$AE$2)*Лист2!$B$3:$AE$20)</f>
        <v>0</v>
      </c>
      <c r="AE17" s="24">
        <f>SUMPRODUCT(($A17=Лист2!$A$3:$A$20)*(AE$2=Лист2!$B$2:$AE$2)*Лист2!$B$3:$AE$20)</f>
        <v>0</v>
      </c>
      <c r="AF17" s="25">
        <f>SUMPRODUCT(($A17=Лист2!$A$3:$A$20)*(AF$2=Лист2!$B$2:$AE$2)*Лист2!$B$3:$AE$20)</f>
        <v>0</v>
      </c>
      <c r="AG17" s="26">
        <f>SUMPRODUCT(($A17=Лист2!$A$3:$A$20)*(AG$2=Лист2!$B$2:$AE$2)*Лист2!$B$3:$AE$20)</f>
        <v>0</v>
      </c>
      <c r="AH17" s="24">
        <f>SUMPRODUCT(($A17=Лист2!$A$3:$A$20)*(AH$2=Лист2!$B$2:$AE$2)*Лист2!$B$3:$AE$20)</f>
        <v>0</v>
      </c>
      <c r="AI17" s="25">
        <f>SUMPRODUCT(($A17=Лист2!$A$3:$A$20)*(AI$2=Лист2!$B$2:$AE$2)*Лист2!$B$3:$AE$20)</f>
        <v>0</v>
      </c>
      <c r="AJ17" s="26">
        <f>SUMPRODUCT(($A17=Лист2!$A$3:$A$20)*(AJ$2=Лист2!$B$2:$AE$2)*Лист2!$B$3:$AE$20)</f>
        <v>0</v>
      </c>
      <c r="AK17" s="24">
        <f>SUMPRODUCT(($A17=Лист2!$A$3:$A$20)*(AK$2=Лист2!$B$2:$AE$2)*Лист2!$B$3:$AE$20)</f>
        <v>0</v>
      </c>
      <c r="AL17" s="25">
        <f>SUMPRODUCT(($A17=Лист2!$A$3:$A$20)*(AL$2=Лист2!$B$2:$AE$2)*Лист2!$B$3:$AE$20)</f>
        <v>0</v>
      </c>
      <c r="AM17" s="26">
        <f>SUMPRODUCT(($A17=Лист2!$A$3:$A$20)*(AM$2=Лист2!$B$2:$AE$2)*Лист2!$B$3:$AE$20)</f>
        <v>0</v>
      </c>
      <c r="AN17" s="24">
        <f>SUMPRODUCT(($A17=Лист2!$A$3:$A$20)*(AN$2=Лист2!$B$2:$AE$2)*Лист2!$B$3:$AE$20)</f>
        <v>0</v>
      </c>
      <c r="AO17" s="25">
        <f>SUMPRODUCT(($A17=Лист2!$A$3:$A$20)*(AO$2=Лист2!$B$2:$AE$2)*Лист2!$B$3:$AE$20)</f>
        <v>0</v>
      </c>
      <c r="AP17" s="26">
        <f>SUMPRODUCT(($A17=Лист2!$A$3:$A$20)*(AP$2=Лист2!$B$2:$AE$2)*Лист2!$B$3:$AE$20)</f>
        <v>0</v>
      </c>
      <c r="AQ17" s="24">
        <f>SUMPRODUCT(($A17=Лист2!$A$3:$A$20)*(AQ$2=Лист2!$B$2:$AE$2)*Лист2!$B$3:$AE$20)</f>
        <v>0</v>
      </c>
      <c r="AR17" s="25">
        <f>SUMPRODUCT(($A17=Лист2!$A$3:$A$20)*(AR$2=Лист2!$B$2:$AE$2)*Лист2!$B$3:$AE$20)</f>
        <v>0</v>
      </c>
      <c r="AS17" s="26">
        <f>SUMPRODUCT(($A17=Лист2!$A$3:$A$20)*(AS$2=Лист2!$B$2:$AE$2)*Лист2!$B$3:$AE$20)</f>
        <v>0</v>
      </c>
      <c r="AT17" s="24">
        <f>SUMPRODUCT(($A17=Лист2!$A$3:$A$20)*(AT$2=Лист2!$B$2:$AE$2)*Лист2!$B$3:$AE$20)</f>
        <v>0</v>
      </c>
      <c r="AU17" s="25">
        <f>SUMPRODUCT(($A17=Лист2!$A$3:$A$20)*(AU$2=Лист2!$B$2:$AE$2)*Лист2!$B$3:$AE$20)</f>
        <v>0</v>
      </c>
      <c r="AV17" s="26">
        <f>SUMPRODUCT(($A17=Лист2!$A$3:$A$20)*(AV$2=Лист2!$B$2:$AE$2)*Лист2!$B$3:$AE$20)</f>
        <v>0</v>
      </c>
      <c r="AW17" s="24">
        <f>SUMPRODUCT(($A17=Лист2!$A$3:$A$20)*(AW$2=Лист2!$B$2:$AE$2)*Лист2!$B$3:$AE$20)</f>
        <v>0</v>
      </c>
      <c r="AX17" s="25">
        <f>SUMPRODUCT(($A17=Лист2!$A$3:$A$20)*(AX$2=Лист2!$B$2:$AE$2)*Лист2!$B$3:$AE$20)</f>
        <v>0</v>
      </c>
      <c r="AY17" s="26">
        <f>SUMPRODUCT(($A17=Лист2!$A$3:$A$20)*(AY$2=Лист2!$B$2:$AE$2)*Лист2!$B$3:$AE$20)</f>
        <v>0</v>
      </c>
      <c r="AZ17" s="24">
        <f>SUMPRODUCT(($A17=Лист2!$A$3:$A$20)*(AZ$2=Лист2!$B$2:$AE$2)*Лист2!$B$3:$AE$20)</f>
        <v>0</v>
      </c>
      <c r="BA17" s="25">
        <f>SUMPRODUCT(($A17=Лист2!$A$3:$A$20)*(BA$2=Лист2!$B$2:$AE$2)*Лист2!$B$3:$AE$20)</f>
        <v>0</v>
      </c>
      <c r="BB17" s="20">
        <f>SUMPRODUCT(($A17=Лист2!$A$3:$A$20)*(BB$2=Лист2!$B$2:$AE$2)*Лист2!$B$3:$AE$20)</f>
        <v>0</v>
      </c>
    </row>
    <row r="18" spans="1:54" ht="28.5" customHeight="1" x14ac:dyDescent="0.25">
      <c r="A18" s="2">
        <v>616587900</v>
      </c>
      <c r="B18" s="2" t="s">
        <v>70</v>
      </c>
      <c r="C18" s="2" t="s">
        <v>55</v>
      </c>
      <c r="D18" s="16">
        <v>0</v>
      </c>
      <c r="E18" s="5">
        <v>2</v>
      </c>
      <c r="F18" s="5">
        <v>0</v>
      </c>
      <c r="G18" s="5">
        <v>0</v>
      </c>
      <c r="H18" s="13">
        <v>2</v>
      </c>
      <c r="I18" s="10">
        <v>2</v>
      </c>
      <c r="J18" s="24">
        <f>SUMPRODUCT(($A18=Лист2!$A$3:$A$20)*(J$2=Лист2!$B$2:$AE$2)*Лист2!$B$3:$AE$20)</f>
        <v>0</v>
      </c>
      <c r="K18" s="25">
        <f>SUMPRODUCT(($A18=Лист2!$A$3:$A$20)*(K$2=Лист2!$B$2:$AE$2)*Лист2!$B$3:$AE$20)</f>
        <v>0</v>
      </c>
      <c r="L18" s="26">
        <f>SUMPRODUCT(($A18=Лист2!$A$3:$A$20)*(L$2=Лист2!$B$2:$AE$2)*Лист2!$B$3:$AE$20)</f>
        <v>0</v>
      </c>
      <c r="M18" s="24">
        <f>SUMPRODUCT(($A18=Лист2!$A$3:$A$20)*(M$2=Лист2!$B$2:$AE$2)*Лист2!$B$3:$AE$20)</f>
        <v>0</v>
      </c>
      <c r="N18" s="25">
        <f>SUMPRODUCT(($A18=Лист2!$A$3:$A$20)*(N$2=Лист2!$B$2:$AE$2)*Лист2!$B$3:$AE$20)</f>
        <v>0</v>
      </c>
      <c r="O18" s="26">
        <f>SUMPRODUCT(($A18=Лист2!$A$3:$A$20)*(O$2=Лист2!$B$2:$AE$2)*Лист2!$B$3:$AE$20)</f>
        <v>0</v>
      </c>
      <c r="P18" s="24">
        <f>SUMPRODUCT(($A18=Лист2!$A$3:$A$20)*(P$2=Лист2!$B$2:$AE$2)*Лист2!$B$3:$AE$20)</f>
        <v>0</v>
      </c>
      <c r="Q18" s="25">
        <f>SUMPRODUCT(($A18=Лист2!$A$3:$A$20)*(Q$2=Лист2!$B$2:$AE$2)*Лист2!$B$3:$AE$20)</f>
        <v>0</v>
      </c>
      <c r="R18" s="26">
        <f>SUMPRODUCT(($A18=Лист2!$A$3:$A$20)*(R$2=Лист2!$B$2:$AE$2)*Лист2!$B$3:$AE$20)</f>
        <v>0</v>
      </c>
      <c r="S18" s="24">
        <f>SUMPRODUCT(($A18=Лист2!$A$3:$A$20)*(S$2=Лист2!$B$2:$AE$2)*Лист2!$B$3:$AE$20)</f>
        <v>0</v>
      </c>
      <c r="T18" s="25">
        <f>SUMPRODUCT(($A18=Лист2!$A$3:$A$20)*(T$2=Лист2!$B$2:$AE$2)*Лист2!$B$3:$AE$20)</f>
        <v>0</v>
      </c>
      <c r="U18" s="26">
        <f>SUMPRODUCT(($A18=Лист2!$A$3:$A$20)*(U$2=Лист2!$B$2:$AE$2)*Лист2!$B$3:$AE$20)</f>
        <v>0</v>
      </c>
      <c r="V18" s="24">
        <f>SUMPRODUCT(($A18=Лист2!$A$3:$A$20)*(V$2=Лист2!$B$2:$AE$2)*Лист2!$B$3:$AE$20)</f>
        <v>0</v>
      </c>
      <c r="W18" s="25">
        <f>SUMPRODUCT(($A18=Лист2!$A$3:$A$20)*(W$2=Лист2!$B$2:$AE$2)*Лист2!$B$3:$AE$20)</f>
        <v>0</v>
      </c>
      <c r="X18" s="26">
        <f>SUMPRODUCT(($A18=Лист2!$A$3:$A$20)*(X$2=Лист2!$B$2:$AE$2)*Лист2!$B$3:$AE$20)</f>
        <v>0</v>
      </c>
      <c r="Y18" s="24">
        <f>SUMPRODUCT(($A18=Лист2!$A$3:$A$20)*(Y$2=Лист2!$B$2:$AE$2)*Лист2!$B$3:$AE$20)</f>
        <v>0</v>
      </c>
      <c r="Z18" s="25">
        <f>SUMPRODUCT(($A18=Лист2!$A$3:$A$20)*(Z$2=Лист2!$B$2:$AE$2)*Лист2!$B$3:$AE$20)</f>
        <v>0</v>
      </c>
      <c r="AA18" s="26">
        <f>SUMPRODUCT(($A18=Лист2!$A$3:$A$20)*(AA$2=Лист2!$B$2:$AE$2)*Лист2!$B$3:$AE$20)</f>
        <v>0</v>
      </c>
      <c r="AB18" s="24">
        <f>SUMPRODUCT(($A18=Лист2!$A$3:$A$20)*(AB$2=Лист2!$B$2:$AE$2)*Лист2!$B$3:$AE$20)</f>
        <v>0</v>
      </c>
      <c r="AC18" s="25">
        <f>SUMPRODUCT(($A18=Лист2!$A$3:$A$20)*(AC$2=Лист2!$B$2:$AE$2)*Лист2!$B$3:$AE$20)</f>
        <v>0</v>
      </c>
      <c r="AD18" s="26">
        <f>SUMPRODUCT(($A18=Лист2!$A$3:$A$20)*(AD$2=Лист2!$B$2:$AE$2)*Лист2!$B$3:$AE$20)</f>
        <v>0</v>
      </c>
      <c r="AE18" s="24">
        <f>SUMPRODUCT(($A18=Лист2!$A$3:$A$20)*(AE$2=Лист2!$B$2:$AE$2)*Лист2!$B$3:$AE$20)</f>
        <v>0</v>
      </c>
      <c r="AF18" s="25">
        <f>SUMPRODUCT(($A18=Лист2!$A$3:$A$20)*(AF$2=Лист2!$B$2:$AE$2)*Лист2!$B$3:$AE$20)</f>
        <v>0</v>
      </c>
      <c r="AG18" s="26">
        <f>SUMPRODUCT(($A18=Лист2!$A$3:$A$20)*(AG$2=Лист2!$B$2:$AE$2)*Лист2!$B$3:$AE$20)</f>
        <v>0</v>
      </c>
      <c r="AH18" s="24">
        <f>SUMPRODUCT(($A18=Лист2!$A$3:$A$20)*(AH$2=Лист2!$B$2:$AE$2)*Лист2!$B$3:$AE$20)</f>
        <v>0</v>
      </c>
      <c r="AI18" s="25">
        <f>SUMPRODUCT(($A18=Лист2!$A$3:$A$20)*(AI$2=Лист2!$B$2:$AE$2)*Лист2!$B$3:$AE$20)</f>
        <v>0</v>
      </c>
      <c r="AJ18" s="26">
        <f>SUMPRODUCT(($A18=Лист2!$A$3:$A$20)*(AJ$2=Лист2!$B$2:$AE$2)*Лист2!$B$3:$AE$20)</f>
        <v>0</v>
      </c>
      <c r="AK18" s="24">
        <f>SUMPRODUCT(($A18=Лист2!$A$3:$A$20)*(AK$2=Лист2!$B$2:$AE$2)*Лист2!$B$3:$AE$20)</f>
        <v>0</v>
      </c>
      <c r="AL18" s="25">
        <f>SUMPRODUCT(($A18=Лист2!$A$3:$A$20)*(AL$2=Лист2!$B$2:$AE$2)*Лист2!$B$3:$AE$20)</f>
        <v>0</v>
      </c>
      <c r="AM18" s="26">
        <f>SUMPRODUCT(($A18=Лист2!$A$3:$A$20)*(AM$2=Лист2!$B$2:$AE$2)*Лист2!$B$3:$AE$20)</f>
        <v>0</v>
      </c>
      <c r="AN18" s="24">
        <f>SUMPRODUCT(($A18=Лист2!$A$3:$A$20)*(AN$2=Лист2!$B$2:$AE$2)*Лист2!$B$3:$AE$20)</f>
        <v>0</v>
      </c>
      <c r="AO18" s="25">
        <f>SUMPRODUCT(($A18=Лист2!$A$3:$A$20)*(AO$2=Лист2!$B$2:$AE$2)*Лист2!$B$3:$AE$20)</f>
        <v>0</v>
      </c>
      <c r="AP18" s="26">
        <f>SUMPRODUCT(($A18=Лист2!$A$3:$A$20)*(AP$2=Лист2!$B$2:$AE$2)*Лист2!$B$3:$AE$20)</f>
        <v>0</v>
      </c>
      <c r="AQ18" s="24">
        <f>SUMPRODUCT(($A18=Лист2!$A$3:$A$20)*(AQ$2=Лист2!$B$2:$AE$2)*Лист2!$B$3:$AE$20)</f>
        <v>0</v>
      </c>
      <c r="AR18" s="25">
        <f>SUMPRODUCT(($A18=Лист2!$A$3:$A$20)*(AR$2=Лист2!$B$2:$AE$2)*Лист2!$B$3:$AE$20)</f>
        <v>0</v>
      </c>
      <c r="AS18" s="26">
        <f>SUMPRODUCT(($A18=Лист2!$A$3:$A$20)*(AS$2=Лист2!$B$2:$AE$2)*Лист2!$B$3:$AE$20)</f>
        <v>0</v>
      </c>
      <c r="AT18" s="24">
        <f>SUMPRODUCT(($A18=Лист2!$A$3:$A$20)*(AT$2=Лист2!$B$2:$AE$2)*Лист2!$B$3:$AE$20)</f>
        <v>0</v>
      </c>
      <c r="AU18" s="25">
        <f>SUMPRODUCT(($A18=Лист2!$A$3:$A$20)*(AU$2=Лист2!$B$2:$AE$2)*Лист2!$B$3:$AE$20)</f>
        <v>0</v>
      </c>
      <c r="AV18" s="26">
        <f>SUMPRODUCT(($A18=Лист2!$A$3:$A$20)*(AV$2=Лист2!$B$2:$AE$2)*Лист2!$B$3:$AE$20)</f>
        <v>0</v>
      </c>
      <c r="AW18" s="24">
        <f>SUMPRODUCT(($A18=Лист2!$A$3:$A$20)*(AW$2=Лист2!$B$2:$AE$2)*Лист2!$B$3:$AE$20)</f>
        <v>0</v>
      </c>
      <c r="AX18" s="25">
        <f>SUMPRODUCT(($A18=Лист2!$A$3:$A$20)*(AX$2=Лист2!$B$2:$AE$2)*Лист2!$B$3:$AE$20)</f>
        <v>0</v>
      </c>
      <c r="AY18" s="26">
        <f>SUMPRODUCT(($A18=Лист2!$A$3:$A$20)*(AY$2=Лист2!$B$2:$AE$2)*Лист2!$B$3:$AE$20)</f>
        <v>0</v>
      </c>
      <c r="AZ18" s="24">
        <f>SUMPRODUCT(($A18=Лист2!$A$3:$A$20)*(AZ$2=Лист2!$B$2:$AE$2)*Лист2!$B$3:$AE$20)</f>
        <v>0</v>
      </c>
      <c r="BA18" s="25">
        <f>SUMPRODUCT(($A18=Лист2!$A$3:$A$20)*(BA$2=Лист2!$B$2:$AE$2)*Лист2!$B$3:$AE$20)</f>
        <v>0</v>
      </c>
      <c r="BB18" s="20">
        <f>SUMPRODUCT(($A18=Лист2!$A$3:$A$20)*(BB$2=Лист2!$B$2:$AE$2)*Лист2!$B$3:$AE$20)</f>
        <v>0</v>
      </c>
    </row>
    <row r="20" spans="1:54" x14ac:dyDescent="0.25">
      <c r="J20">
        <f>COUNTIF(J4:BB18,"&gt;0")</f>
        <v>8</v>
      </c>
    </row>
    <row r="21" spans="1:54" x14ac:dyDescent="0.25">
      <c r="J21">
        <f>COUNTIF(Лист2!B3:AE18,"&gt;0")</f>
        <v>8</v>
      </c>
    </row>
  </sheetData>
  <mergeCells count="1">
    <mergeCell ref="J1:BB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selection activeCell="A11" sqref="A11"/>
    </sheetView>
  </sheetViews>
  <sheetFormatPr defaultRowHeight="15" x14ac:dyDescent="0.25"/>
  <cols>
    <col min="1" max="1" width="14.5703125" customWidth="1"/>
    <col min="2" max="31" width="5.5703125" customWidth="1"/>
  </cols>
  <sheetData>
    <row r="1" spans="1:31" x14ac:dyDescent="0.25">
      <c r="A1" s="1"/>
      <c r="B1" s="23" t="s">
        <v>71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225" x14ac:dyDescent="0.25">
      <c r="A2" s="19" t="s">
        <v>0</v>
      </c>
      <c r="B2" s="17" t="s">
        <v>9</v>
      </c>
      <c r="C2" s="17" t="s">
        <v>10</v>
      </c>
      <c r="D2" s="17" t="s">
        <v>12</v>
      </c>
      <c r="E2" s="17" t="s">
        <v>13</v>
      </c>
      <c r="F2" s="17" t="s">
        <v>15</v>
      </c>
      <c r="G2" s="17" t="s">
        <v>16</v>
      </c>
      <c r="H2" s="17" t="s">
        <v>18</v>
      </c>
      <c r="I2" s="17" t="s">
        <v>19</v>
      </c>
      <c r="J2" s="17" t="s">
        <v>21</v>
      </c>
      <c r="K2" s="17" t="s">
        <v>22</v>
      </c>
      <c r="L2" s="17" t="s">
        <v>24</v>
      </c>
      <c r="M2" s="17" t="s">
        <v>25</v>
      </c>
      <c r="N2" s="17" t="s">
        <v>27</v>
      </c>
      <c r="O2" s="17" t="s">
        <v>28</v>
      </c>
      <c r="P2" s="17" t="s">
        <v>30</v>
      </c>
      <c r="Q2" s="17" t="s">
        <v>31</v>
      </c>
      <c r="R2" s="17" t="s">
        <v>33</v>
      </c>
      <c r="S2" s="17" t="s">
        <v>34</v>
      </c>
      <c r="T2" s="17" t="s">
        <v>36</v>
      </c>
      <c r="U2" s="17" t="s">
        <v>37</v>
      </c>
      <c r="V2" s="17" t="s">
        <v>39</v>
      </c>
      <c r="W2" s="17" t="s">
        <v>40</v>
      </c>
      <c r="X2" s="17" t="s">
        <v>42</v>
      </c>
      <c r="Y2" s="17" t="s">
        <v>43</v>
      </c>
      <c r="Z2" s="17" t="s">
        <v>45</v>
      </c>
      <c r="AA2" s="17" t="s">
        <v>9</v>
      </c>
      <c r="AB2" s="17" t="s">
        <v>10</v>
      </c>
      <c r="AC2" s="17" t="s">
        <v>12</v>
      </c>
      <c r="AD2" s="17" t="s">
        <v>13</v>
      </c>
      <c r="AE2" s="17" t="s">
        <v>15</v>
      </c>
    </row>
    <row r="3" spans="1:31" x14ac:dyDescent="0.25">
      <c r="A3" s="2">
        <v>533213200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x14ac:dyDescent="0.25">
      <c r="A4" s="2">
        <v>616586500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x14ac:dyDescent="0.25">
      <c r="A5" s="2">
        <v>533226000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>
        <v>4</v>
      </c>
      <c r="Y5" s="18"/>
      <c r="Z5" s="18"/>
      <c r="AA5" s="18"/>
      <c r="AB5" s="18"/>
      <c r="AC5" s="18"/>
      <c r="AD5" s="18"/>
      <c r="AE5" s="18"/>
    </row>
    <row r="6" spans="1:31" x14ac:dyDescent="0.25">
      <c r="A6" s="2">
        <v>659694100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x14ac:dyDescent="0.25">
      <c r="A7" s="2">
        <v>659695000</v>
      </c>
      <c r="B7" s="18"/>
      <c r="C7" s="18"/>
      <c r="D7" s="18">
        <v>1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x14ac:dyDescent="0.25">
      <c r="A8" s="2">
        <v>659695800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>
        <v>2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x14ac:dyDescent="0.25">
      <c r="A9" s="2">
        <v>659696700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x14ac:dyDescent="0.25">
      <c r="A10" s="2">
        <v>533212400</v>
      </c>
      <c r="B10" s="18"/>
      <c r="C10" s="18"/>
      <c r="D10" s="18"/>
      <c r="E10" s="18"/>
      <c r="F10" s="18"/>
      <c r="G10" s="18"/>
      <c r="H10" s="18">
        <v>2</v>
      </c>
      <c r="I10" s="18"/>
      <c r="J10" s="18"/>
      <c r="K10" s="18"/>
      <c r="L10" s="18"/>
      <c r="M10" s="18"/>
      <c r="N10" s="18"/>
      <c r="O10" s="18"/>
      <c r="P10" s="18"/>
      <c r="Q10" s="18"/>
      <c r="R10" s="18">
        <v>3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x14ac:dyDescent="0.25">
      <c r="A11" s="2">
        <v>533215500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>
        <v>12</v>
      </c>
      <c r="AB11" s="18"/>
      <c r="AC11" s="18"/>
      <c r="AD11" s="18"/>
      <c r="AE11" s="18"/>
    </row>
    <row r="12" spans="1:31" x14ac:dyDescent="0.25">
      <c r="A12" s="2">
        <v>533219900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>
        <v>1</v>
      </c>
      <c r="N12" s="18"/>
      <c r="O12" s="18"/>
      <c r="P12" s="18"/>
      <c r="Q12" s="18">
        <v>4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x14ac:dyDescent="0.25">
      <c r="A13" s="2">
        <v>533217000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x14ac:dyDescent="0.25">
      <c r="A14" s="2">
        <v>533220700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x14ac:dyDescent="0.25">
      <c r="A15" s="2">
        <v>616584700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x14ac:dyDescent="0.25">
      <c r="A16" s="2">
        <v>533222400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x14ac:dyDescent="0.25">
      <c r="A17" s="2">
        <v>533224100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x14ac:dyDescent="0.25">
      <c r="A18" s="2">
        <v>616587900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</sheetData>
  <mergeCells count="1">
    <mergeCell ref="B1:AE1"/>
  </mergeCells>
  <conditionalFormatting sqref="B3:AE18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Sklad-1</dc:creator>
  <cp:lastModifiedBy>Белых Сергей Алексеевич</cp:lastModifiedBy>
  <dcterms:created xsi:type="dcterms:W3CDTF">2018-09-28T06:27:40Z</dcterms:created>
  <dcterms:modified xsi:type="dcterms:W3CDTF">2018-09-28T08:44:39Z</dcterms:modified>
</cp:coreProperties>
</file>