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 activeTab="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3" i="3" l="1"/>
  <c r="G4" i="3"/>
  <c r="G5" i="3"/>
  <c r="G2" i="3"/>
  <c r="B3" i="3"/>
  <c r="B4" i="3"/>
  <c r="B5" i="3"/>
  <c r="B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2" i="3"/>
  <c r="I3" i="3" s="1"/>
  <c r="I2" i="3" l="1"/>
  <c r="J5" i="3"/>
  <c r="H5" i="3"/>
  <c r="J4" i="3"/>
  <c r="H4" i="3"/>
  <c r="J3" i="3"/>
  <c r="H3" i="3"/>
  <c r="H2" i="3"/>
  <c r="J2" i="3"/>
  <c r="I5" i="3"/>
  <c r="I4" i="3"/>
</calcChain>
</file>

<file path=xl/sharedStrings.xml><?xml version="1.0" encoding="utf-8"?>
<sst xmlns="http://schemas.openxmlformats.org/spreadsheetml/2006/main" count="47" uniqueCount="33">
  <si>
    <t xml:space="preserve">         Банка для хранения продуктов 1,0л</t>
  </si>
  <si>
    <t>шт</t>
  </si>
  <si>
    <t>4601532004427</t>
  </si>
  <si>
    <t>Банка д/ продуктов 1л. с винтовой крышкой</t>
  </si>
  <si>
    <t xml:space="preserve">         Банка для хранения продуктов 0,3л</t>
  </si>
  <si>
    <t>4601532004311</t>
  </si>
  <si>
    <t xml:space="preserve">Банка для СВЧ 0,3л. с закручивающейся крышкой </t>
  </si>
  <si>
    <t xml:space="preserve">         Мельница для специй прозрачная 115 мл</t>
  </si>
  <si>
    <t>4607553063634</t>
  </si>
  <si>
    <t>Мельница для специй 115мл стекло</t>
  </si>
  <si>
    <t>НАИМЕНОВАНИЕ</t>
  </si>
  <si>
    <t>ШТРИХКОД</t>
  </si>
  <si>
    <t>ЦЕНА</t>
  </si>
  <si>
    <t>ОСТАТОК</t>
  </si>
  <si>
    <t xml:space="preserve">         Поднос на подушке 43,5*32,5 см.</t>
  </si>
  <si>
    <t>6907002592035</t>
  </si>
  <si>
    <t xml:space="preserve">         Поднос прямоугольный 435х305 мм</t>
  </si>
  <si>
    <t>4690290006217</t>
  </si>
  <si>
    <t xml:space="preserve">         Поднос прямоугольный 470х330 мм</t>
  </si>
  <si>
    <t>4690290006194</t>
  </si>
  <si>
    <t xml:space="preserve">         Поднос прямоугольный Assorty 435х305 мм</t>
  </si>
  <si>
    <t>4690290044516</t>
  </si>
  <si>
    <t xml:space="preserve">         Поднос прямоугольный Berry 435х305 мм</t>
  </si>
  <si>
    <t>4690290018678</t>
  </si>
  <si>
    <t>Крышки для консервирования 10шт.4187</t>
  </si>
  <si>
    <t>Крышки для консервирования винтовые 10шт.</t>
  </si>
  <si>
    <t>Крюкок 4рожковый</t>
  </si>
  <si>
    <t>Крючки на блистере 2шт.27-203</t>
  </si>
  <si>
    <t>Крючки на блистере 2шт.Бусинка</t>
  </si>
  <si>
    <t>Крючки на блистере 2шт.овал</t>
  </si>
  <si>
    <t>Крючки на блистере 3шт.Весел.роджер</t>
  </si>
  <si>
    <t>Крючки на блистере 8шт.Весел.роджер</t>
  </si>
  <si>
    <t>ОСТАТКИ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</si>
</sst>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;[Red]\-0.000"/>
    <numFmt numFmtId="165" formatCode="0.00&quot; руб.&quot;"/>
    <numFmt numFmtId="166" formatCode="000000"/>
  </numFmts>
  <fonts count="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164" fontId="0" fillId="2" borderId="1" xfId="0" applyNumberFormat="1" applyFont="1" applyFill="1" applyBorder="1" applyAlignment="1">
      <alignment horizontal="right" vertical="top"/>
    </xf>
    <xf numFmtId="0" fontId="0" fillId="2" borderId="1" xfId="0" applyNumberFormat="1" applyFont="1" applyFill="1" applyBorder="1" applyAlignment="1">
      <alignment horizontal="left" vertical="top" wrapText="1"/>
    </xf>
    <xf numFmtId="165" fontId="0" fillId="2" borderId="1" xfId="0" applyNumberFormat="1" applyFont="1" applyFill="1" applyBorder="1" applyAlignment="1">
      <alignment horizontal="right" vertical="top" wrapText="1"/>
    </xf>
    <xf numFmtId="0" fontId="3" fillId="2" borderId="2" xfId="1" applyNumberFormat="1" applyFont="1" applyFill="1" applyBorder="1" applyAlignment="1">
      <alignment horizontal="left" vertical="top" wrapText="1"/>
    </xf>
    <xf numFmtId="0" fontId="3" fillId="2" borderId="2" xfId="1" applyNumberFormat="1" applyFont="1" applyFill="1" applyBorder="1" applyAlignment="1">
      <alignment horizontal="left" vertical="top"/>
    </xf>
    <xf numFmtId="0" fontId="0" fillId="0" borderId="0" xfId="0" applyAlignment="1"/>
    <xf numFmtId="164" fontId="0" fillId="2" borderId="3" xfId="0" applyNumberFormat="1" applyFont="1" applyFill="1" applyBorder="1" applyAlignment="1">
      <alignment horizontal="right" vertical="top"/>
    </xf>
    <xf numFmtId="0" fontId="0" fillId="2" borderId="3" xfId="0" applyNumberFormat="1" applyFont="1" applyFill="1" applyBorder="1" applyAlignment="1">
      <alignment horizontal="left" vertical="top" wrapText="1"/>
    </xf>
    <xf numFmtId="166" fontId="0" fillId="0" borderId="0" xfId="0" applyNumberFormat="1"/>
    <xf numFmtId="166" fontId="0" fillId="3" borderId="0" xfId="0" applyNumberFormat="1" applyFill="1"/>
    <xf numFmtId="0" fontId="0" fillId="3" borderId="1" xfId="0" applyNumberFormat="1" applyFont="1" applyFill="1" applyBorder="1" applyAlignment="1">
      <alignment horizontal="left" vertical="top" wrapText="1"/>
    </xf>
    <xf numFmtId="166" fontId="0" fillId="4" borderId="0" xfId="0" applyNumberFormat="1" applyFill="1"/>
    <xf numFmtId="0" fontId="0" fillId="4" borderId="1" xfId="0" applyNumberFormat="1" applyFont="1" applyFill="1" applyBorder="1" applyAlignment="1">
      <alignment horizontal="left" vertical="top" wrapText="1"/>
    </xf>
    <xf numFmtId="166" fontId="0" fillId="5" borderId="0" xfId="0" applyNumberFormat="1" applyFill="1"/>
    <xf numFmtId="0" fontId="0" fillId="5" borderId="1" xfId="0" applyNumberFormat="1" applyFont="1" applyFill="1" applyBorder="1" applyAlignment="1">
      <alignment horizontal="left" vertical="top" wrapText="1"/>
    </xf>
    <xf numFmtId="0" fontId="1" fillId="2" borderId="3" xfId="0" applyNumberFormat="1" applyFont="1" applyFill="1" applyBorder="1" applyAlignment="1">
      <alignment horizontal="left" vertical="top" wrapText="1"/>
    </xf>
    <xf numFmtId="0" fontId="1" fillId="2" borderId="4" xfId="0" applyNumberFormat="1" applyFont="1" applyFill="1" applyBorder="1" applyAlignment="1">
      <alignment horizontal="left" vertical="top" wrapText="1"/>
    </xf>
    <xf numFmtId="0" fontId="1" fillId="2" borderId="5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0" fillId="3" borderId="0" xfId="0" applyFill="1"/>
  </cellXfs>
  <cellStyles count="2">
    <cellStyle name="Обычный" xfId="0" builtinId="0"/>
    <cellStyle name="Обычный_Лист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pane ySplit="1" topLeftCell="A2" activePane="bottomLeft" state="frozen"/>
      <selection pane="bottomLeft" activeCell="A3" sqref="A3:E3"/>
    </sheetView>
  </sheetViews>
  <sheetFormatPr defaultRowHeight="15" outlineLevelRow="3" x14ac:dyDescent="0.25"/>
  <cols>
    <col min="8" max="8" width="15.42578125" customWidth="1"/>
    <col min="9" max="9" width="13.85546875" customWidth="1"/>
  </cols>
  <sheetData>
    <row r="1" spans="1:9" x14ac:dyDescent="0.25">
      <c r="A1" t="s">
        <v>10</v>
      </c>
      <c r="F1" t="s">
        <v>32</v>
      </c>
      <c r="H1" t="s">
        <v>11</v>
      </c>
      <c r="I1" t="s">
        <v>12</v>
      </c>
    </row>
    <row r="2" spans="1:9" outlineLevel="3" x14ac:dyDescent="0.25">
      <c r="A2" s="19" t="s">
        <v>7</v>
      </c>
      <c r="B2" s="19"/>
      <c r="C2" s="19"/>
      <c r="D2" s="19"/>
      <c r="E2" s="19"/>
      <c r="F2" s="1">
        <v>4</v>
      </c>
      <c r="G2" s="2" t="s">
        <v>1</v>
      </c>
      <c r="H2" s="11" t="s">
        <v>8</v>
      </c>
      <c r="I2" s="3">
        <v>63.1</v>
      </c>
    </row>
    <row r="3" spans="1:9" outlineLevel="3" x14ac:dyDescent="0.25">
      <c r="A3" s="16" t="s">
        <v>14</v>
      </c>
      <c r="B3" s="17"/>
      <c r="C3" s="17"/>
      <c r="D3" s="17"/>
      <c r="E3" s="18"/>
      <c r="F3" s="1">
        <v>4</v>
      </c>
      <c r="G3" s="8" t="s">
        <v>1</v>
      </c>
      <c r="H3" s="2" t="s">
        <v>15</v>
      </c>
      <c r="I3" s="3">
        <v>816.9</v>
      </c>
    </row>
    <row r="4" spans="1:9" outlineLevel="3" x14ac:dyDescent="0.25">
      <c r="A4" s="16" t="s">
        <v>16</v>
      </c>
      <c r="B4" s="17"/>
      <c r="C4" s="17"/>
      <c r="D4" s="17"/>
      <c r="E4" s="18"/>
      <c r="F4" s="1">
        <v>10</v>
      </c>
      <c r="G4" s="8" t="s">
        <v>1</v>
      </c>
      <c r="H4" s="2" t="s">
        <v>17</v>
      </c>
      <c r="I4" s="3">
        <v>105.44</v>
      </c>
    </row>
    <row r="5" spans="1:9" ht="14.45" customHeight="1" outlineLevel="3" x14ac:dyDescent="0.25">
      <c r="A5" s="16" t="s">
        <v>0</v>
      </c>
      <c r="B5" s="17"/>
      <c r="C5" s="17"/>
      <c r="D5" s="17"/>
      <c r="E5" s="18"/>
      <c r="F5" s="7">
        <v>31</v>
      </c>
      <c r="G5" s="1" t="s">
        <v>1</v>
      </c>
      <c r="H5" s="15" t="s">
        <v>2</v>
      </c>
      <c r="I5" s="3">
        <v>27.49</v>
      </c>
    </row>
    <row r="6" spans="1:9" outlineLevel="3" x14ac:dyDescent="0.25">
      <c r="A6" s="16" t="s">
        <v>18</v>
      </c>
      <c r="B6" s="17"/>
      <c r="C6" s="17"/>
      <c r="D6" s="17"/>
      <c r="E6" s="18"/>
      <c r="F6" s="1">
        <v>15</v>
      </c>
      <c r="G6" s="8" t="s">
        <v>1</v>
      </c>
      <c r="H6" s="2" t="s">
        <v>19</v>
      </c>
      <c r="I6" s="3">
        <v>132.06</v>
      </c>
    </row>
    <row r="7" spans="1:9" outlineLevel="3" x14ac:dyDescent="0.25">
      <c r="A7" s="16" t="s">
        <v>20</v>
      </c>
      <c r="B7" s="17"/>
      <c r="C7" s="17"/>
      <c r="D7" s="17"/>
      <c r="E7" s="18"/>
      <c r="F7" s="1">
        <v>32</v>
      </c>
      <c r="G7" s="8" t="s">
        <v>1</v>
      </c>
      <c r="H7" s="2" t="s">
        <v>21</v>
      </c>
      <c r="I7" s="3">
        <v>147.11000000000001</v>
      </c>
    </row>
    <row r="8" spans="1:9" ht="14.45" customHeight="1" outlineLevel="3" x14ac:dyDescent="0.25">
      <c r="A8" s="16" t="s">
        <v>4</v>
      </c>
      <c r="B8" s="17"/>
      <c r="C8" s="17"/>
      <c r="D8" s="17"/>
      <c r="E8" s="18"/>
      <c r="F8" s="7">
        <v>13</v>
      </c>
      <c r="G8" s="1" t="s">
        <v>1</v>
      </c>
      <c r="H8" s="13" t="s">
        <v>5</v>
      </c>
      <c r="I8" s="3">
        <v>18.399999999999999</v>
      </c>
    </row>
    <row r="9" spans="1:9" outlineLevel="3" x14ac:dyDescent="0.25">
      <c r="A9" s="16" t="s">
        <v>22</v>
      </c>
      <c r="B9" s="17"/>
      <c r="C9" s="17"/>
      <c r="D9" s="17"/>
      <c r="E9" s="18"/>
      <c r="F9" s="1">
        <v>4</v>
      </c>
      <c r="G9" s="8" t="s">
        <v>1</v>
      </c>
      <c r="H9" s="2" t="s">
        <v>23</v>
      </c>
      <c r="I9" s="3">
        <v>147.11000000000001</v>
      </c>
    </row>
  </sheetData>
  <mergeCells count="8">
    <mergeCell ref="A3:E3"/>
    <mergeCell ref="A4:E4"/>
    <mergeCell ref="A2:E2"/>
    <mergeCell ref="A8:E8"/>
    <mergeCell ref="A5:E5"/>
    <mergeCell ref="A9:E9"/>
    <mergeCell ref="A6:E6"/>
    <mergeCell ref="A7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pane ySplit="1" topLeftCell="A2" activePane="bottomLeft" state="frozen"/>
      <selection pane="bottomLeft" activeCell="B3" sqref="B3"/>
    </sheetView>
  </sheetViews>
  <sheetFormatPr defaultRowHeight="15" x14ac:dyDescent="0.25"/>
  <cols>
    <col min="1" max="1" width="39.42578125" style="6" customWidth="1"/>
    <col min="2" max="2" width="19.7109375" style="9" customWidth="1"/>
    <col min="4" max="4" width="12.5703125" customWidth="1"/>
  </cols>
  <sheetData>
    <row r="1" spans="1:4" x14ac:dyDescent="0.25">
      <c r="A1" s="6" t="s">
        <v>10</v>
      </c>
      <c r="B1" s="9" t="s">
        <v>11</v>
      </c>
      <c r="C1" t="s">
        <v>12</v>
      </c>
      <c r="D1" t="s">
        <v>13</v>
      </c>
    </row>
    <row r="2" spans="1:4" x14ac:dyDescent="0.25">
      <c r="A2" s="4" t="s">
        <v>24</v>
      </c>
      <c r="B2" s="9">
        <v>4187</v>
      </c>
    </row>
    <row r="3" spans="1:4" x14ac:dyDescent="0.25">
      <c r="A3" s="4" t="s">
        <v>25</v>
      </c>
      <c r="B3" s="9">
        <v>4612729790016</v>
      </c>
    </row>
    <row r="4" spans="1:4" x14ac:dyDescent="0.25">
      <c r="A4" s="4" t="s">
        <v>26</v>
      </c>
      <c r="B4" s="9">
        <v>4601532105209</v>
      </c>
    </row>
    <row r="5" spans="1:4" x14ac:dyDescent="0.25">
      <c r="A5" s="5" t="s">
        <v>6</v>
      </c>
      <c r="B5" s="12">
        <v>4601532004311</v>
      </c>
    </row>
    <row r="6" spans="1:4" x14ac:dyDescent="0.25">
      <c r="A6" s="4" t="s">
        <v>27</v>
      </c>
      <c r="B6" s="9">
        <v>4710694609170</v>
      </c>
    </row>
    <row r="7" spans="1:4" x14ac:dyDescent="0.25">
      <c r="A7" s="4" t="s">
        <v>28</v>
      </c>
      <c r="B7" s="9">
        <v>4710694609224</v>
      </c>
    </row>
    <row r="8" spans="1:4" x14ac:dyDescent="0.25">
      <c r="A8" s="5" t="s">
        <v>9</v>
      </c>
      <c r="B8" s="10">
        <v>4607553063634</v>
      </c>
    </row>
    <row r="9" spans="1:4" x14ac:dyDescent="0.25">
      <c r="A9" s="4" t="s">
        <v>29</v>
      </c>
      <c r="B9" s="9">
        <v>4710694609194</v>
      </c>
    </row>
    <row r="10" spans="1:4" x14ac:dyDescent="0.25">
      <c r="A10" s="4" t="s">
        <v>30</v>
      </c>
      <c r="B10" s="9">
        <v>4603299197077</v>
      </c>
    </row>
    <row r="11" spans="1:4" x14ac:dyDescent="0.25">
      <c r="A11" s="5" t="s">
        <v>3</v>
      </c>
      <c r="B11" s="14">
        <v>4601532004427</v>
      </c>
    </row>
    <row r="12" spans="1:4" x14ac:dyDescent="0.25">
      <c r="A12" s="4" t="s">
        <v>31</v>
      </c>
      <c r="B12" s="9">
        <v>4680259340537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pane ySplit="1" topLeftCell="A2" activePane="bottomLeft" state="frozen"/>
      <selection pane="bottomLeft" activeCell="B2" sqref="B2:F2"/>
    </sheetView>
  </sheetViews>
  <sheetFormatPr defaultRowHeight="15" x14ac:dyDescent="0.25"/>
  <cols>
    <col min="9" max="9" width="15.7109375" customWidth="1"/>
    <col min="10" max="10" width="14.28515625" customWidth="1"/>
  </cols>
  <sheetData>
    <row r="1" spans="1:10" x14ac:dyDescent="0.25">
      <c r="B1" t="s">
        <v>10</v>
      </c>
      <c r="G1" t="s">
        <v>32</v>
      </c>
      <c r="I1" t="s">
        <v>11</v>
      </c>
      <c r="J1" t="s">
        <v>12</v>
      </c>
    </row>
    <row r="2" spans="1:10" x14ac:dyDescent="0.25">
      <c r="A2" s="20" t="str">
        <f>IFERROR(MATCH(Лист2!B2&amp;"",Лист1!H:H,),"")</f>
        <v/>
      </c>
      <c r="B2" s="19" t="str">
        <f>INDEX(Лист1!A:A,SMALL(A:A,ROW(B1)))</f>
        <v xml:space="preserve">         Мельница для специй прозрачная 115 мл</v>
      </c>
      <c r="C2" s="19"/>
      <c r="D2" s="19"/>
      <c r="E2" s="19"/>
      <c r="F2" s="19"/>
      <c r="G2" s="1">
        <f>INDEX(Лист1!F:F,SMALL($A:$A,ROW(G1)))</f>
        <v>4</v>
      </c>
      <c r="H2" s="1" t="str">
        <f>INDEX(Лист1!G:G,SMALL($A:$A,ROW(B1)))</f>
        <v>шт</v>
      </c>
      <c r="I2" s="1" t="str">
        <f>INDEX(Лист1!H:H,SMALL($A:$A,ROW(C1)))</f>
        <v>4607553063634</v>
      </c>
      <c r="J2" s="3">
        <f>INDEX(Лист1!I:I,SMALL($A:$A,ROW(D1)))</f>
        <v>63.1</v>
      </c>
    </row>
    <row r="3" spans="1:10" ht="14.45" customHeight="1" x14ac:dyDescent="0.25">
      <c r="A3" s="20" t="str">
        <f>IFERROR(MATCH(Лист2!B3&amp;"",Лист1!H:H,),"")</f>
        <v/>
      </c>
      <c r="B3" s="19" t="str">
        <f>INDEX(Лист1!A:A,SMALL(A:A,ROW(B2)))</f>
        <v xml:space="preserve">         Банка для хранения продуктов 1,0л</v>
      </c>
      <c r="C3" s="19"/>
      <c r="D3" s="19"/>
      <c r="E3" s="19"/>
      <c r="F3" s="19"/>
      <c r="G3" s="1">
        <f>INDEX(Лист1!F:F,SMALL($A:$A,ROW(G2)))</f>
        <v>31</v>
      </c>
      <c r="H3" s="1" t="str">
        <f>INDEX(Лист1!G:G,SMALL($A:$A,ROW(B2)))</f>
        <v>шт</v>
      </c>
      <c r="I3" s="1" t="str">
        <f>INDEX(Лист1!H:H,SMALL($A:$A,ROW(C2)))</f>
        <v>4601532004427</v>
      </c>
      <c r="J3" s="3">
        <f>INDEX(Лист1!I:I,SMALL($A:$A,ROW(D2)))</f>
        <v>27.49</v>
      </c>
    </row>
    <row r="4" spans="1:10" ht="14.45" customHeight="1" x14ac:dyDescent="0.25">
      <c r="A4" s="20" t="str">
        <f>IFERROR(MATCH(Лист2!B4&amp;"",Лист1!H:H,),"")</f>
        <v/>
      </c>
      <c r="B4" s="19" t="str">
        <f>INDEX(Лист1!A:A,SMALL(A:A,ROW(B3)))</f>
        <v xml:space="preserve">         Банка для хранения продуктов 0,3л</v>
      </c>
      <c r="C4" s="19"/>
      <c r="D4" s="19"/>
      <c r="E4" s="19"/>
      <c r="F4" s="19"/>
      <c r="G4" s="1">
        <f>INDEX(Лист1!F:F,SMALL($A:$A,ROW(G3)))</f>
        <v>13</v>
      </c>
      <c r="H4" s="1" t="str">
        <f>INDEX(Лист1!G:G,SMALL($A:$A,ROW(B3)))</f>
        <v>шт</v>
      </c>
      <c r="I4" s="1" t="str">
        <f>INDEX(Лист1!H:H,SMALL($A:$A,ROW(C3)))</f>
        <v>4601532004311</v>
      </c>
      <c r="J4" s="3">
        <f>INDEX(Лист1!I:I,SMALL($A:$A,ROW(D3)))</f>
        <v>18.399999999999999</v>
      </c>
    </row>
    <row r="5" spans="1:10" x14ac:dyDescent="0.25">
      <c r="A5" s="20">
        <f>IFERROR(MATCH(Лист2!B5&amp;"",Лист1!H:H,),"")</f>
        <v>8</v>
      </c>
      <c r="B5" s="19" t="e">
        <f>INDEX(Лист1!A:A,SMALL(A:A,ROW(B4)))</f>
        <v>#NUM!</v>
      </c>
      <c r="C5" s="19"/>
      <c r="D5" s="19"/>
      <c r="E5" s="19"/>
      <c r="F5" s="19"/>
      <c r="G5" s="1" t="e">
        <f>INDEX(Лист1!F:F,SMALL($A:$A,ROW(G4)))</f>
        <v>#NUM!</v>
      </c>
      <c r="H5" s="1" t="e">
        <f>INDEX(Лист1!G:G,SMALL($A:$A,ROW(B4)))</f>
        <v>#NUM!</v>
      </c>
      <c r="I5" s="1" t="e">
        <f>INDEX(Лист1!H:H,SMALL($A:$A,ROW(C4)))</f>
        <v>#NUM!</v>
      </c>
      <c r="J5" s="3" t="e">
        <f>INDEX(Лист1!I:I,SMALL($A:$A,ROW(D4)))</f>
        <v>#NUM!</v>
      </c>
    </row>
    <row r="6" spans="1:10" x14ac:dyDescent="0.25">
      <c r="A6" s="20" t="str">
        <f>IFERROR(MATCH(Лист2!B6&amp;"",Лист1!H:H,),"")</f>
        <v/>
      </c>
    </row>
    <row r="7" spans="1:10" x14ac:dyDescent="0.25">
      <c r="A7" s="20" t="str">
        <f>IFERROR(MATCH(Лист2!B7&amp;"",Лист1!H:H,),"")</f>
        <v/>
      </c>
    </row>
    <row r="8" spans="1:10" x14ac:dyDescent="0.25">
      <c r="A8" s="20">
        <f>IFERROR(MATCH(Лист2!B8&amp;"",Лист1!H:H,),"")</f>
        <v>2</v>
      </c>
    </row>
    <row r="9" spans="1:10" x14ac:dyDescent="0.25">
      <c r="A9" s="20" t="str">
        <f>IFERROR(MATCH(Лист2!B9&amp;"",Лист1!H:H,),"")</f>
        <v/>
      </c>
    </row>
    <row r="10" spans="1:10" x14ac:dyDescent="0.25">
      <c r="A10" s="20" t="str">
        <f>IFERROR(MATCH(Лист2!B10&amp;"",Лист1!H:H,),"")</f>
        <v/>
      </c>
    </row>
    <row r="11" spans="1:10" x14ac:dyDescent="0.25">
      <c r="A11" s="20">
        <f>IFERROR(MATCH(Лист2!B11&amp;"",Лист1!H:H,),"")</f>
        <v>5</v>
      </c>
    </row>
    <row r="12" spans="1:10" x14ac:dyDescent="0.25">
      <c r="A12" s="20" t="str">
        <f>IFERROR(MATCH(Лист2!B12&amp;"",Лист1!H:H,),"")</f>
        <v/>
      </c>
    </row>
    <row r="13" spans="1:10" x14ac:dyDescent="0.25">
      <c r="A13" s="20" t="str">
        <f>IFERROR(MATCH(Лист2!B13&amp;"",Лист1!H:H,),"")</f>
        <v/>
      </c>
    </row>
    <row r="14" spans="1:10" x14ac:dyDescent="0.25">
      <c r="A14" s="20" t="str">
        <f>IFERROR(MATCH(Лист2!B14&amp;"",Лист1!H:H,),"")</f>
        <v/>
      </c>
    </row>
    <row r="15" spans="1:10" x14ac:dyDescent="0.25">
      <c r="A15" s="20" t="str">
        <f>IFERROR(MATCH(Лист2!B15&amp;"",Лист1!H:H,),"")</f>
        <v/>
      </c>
    </row>
    <row r="16" spans="1:10" x14ac:dyDescent="0.25">
      <c r="A16" s="20" t="str">
        <f>IFERROR(MATCH(Лист2!B16&amp;"",Лист1!H:H,),"")</f>
        <v/>
      </c>
    </row>
    <row r="17" spans="1:1" x14ac:dyDescent="0.25">
      <c r="A17" s="20" t="str">
        <f>IFERROR(MATCH(Лист2!B17&amp;"",Лист1!H:H,),"")</f>
        <v/>
      </c>
    </row>
    <row r="18" spans="1:1" x14ac:dyDescent="0.25">
      <c r="A18" s="20" t="str">
        <f>IFERROR(MATCH(Лист2!B18&amp;"",Лист1!H:H,),"")</f>
        <v/>
      </c>
    </row>
    <row r="19" spans="1:1" x14ac:dyDescent="0.25">
      <c r="A19" s="20" t="str">
        <f>IFERROR(MATCH(Лист2!B19&amp;"",Лист1!H:H,),"")</f>
        <v/>
      </c>
    </row>
    <row r="20" spans="1:1" x14ac:dyDescent="0.25">
      <c r="A20" s="20" t="str">
        <f>IFERROR(MATCH(Лист2!B20&amp;"",Лист1!H:H,),"")</f>
        <v/>
      </c>
    </row>
    <row r="21" spans="1:1" x14ac:dyDescent="0.25">
      <c r="A21" s="20" t="str">
        <f>IFERROR(MATCH(Лист2!B21&amp;"",Лист1!H:H,),"")</f>
        <v/>
      </c>
    </row>
    <row r="22" spans="1:1" x14ac:dyDescent="0.25">
      <c r="A22" s="20" t="str">
        <f>IFERROR(MATCH(Лист2!B22&amp;"",Лист1!H:H,),"")</f>
        <v/>
      </c>
    </row>
    <row r="23" spans="1:1" x14ac:dyDescent="0.25">
      <c r="A23" s="20" t="str">
        <f>IFERROR(MATCH(Лист2!B23&amp;"",Лист1!H:H,),"")</f>
        <v/>
      </c>
    </row>
    <row r="24" spans="1:1" x14ac:dyDescent="0.25">
      <c r="A24" s="20" t="str">
        <f>IFERROR(MATCH(Лист2!B24&amp;"",Лист1!H:H,),"")</f>
        <v/>
      </c>
    </row>
    <row r="25" spans="1:1" x14ac:dyDescent="0.25">
      <c r="A25" s="20" t="str">
        <f>IFERROR(MATCH(Лист2!B25&amp;"",Лист1!H:H,),"")</f>
        <v/>
      </c>
    </row>
    <row r="26" spans="1:1" x14ac:dyDescent="0.25">
      <c r="A26" s="20" t="str">
        <f>IFERROR(MATCH(Лист2!B26&amp;"",Лист1!H:H,),"")</f>
        <v/>
      </c>
    </row>
    <row r="27" spans="1:1" x14ac:dyDescent="0.25">
      <c r="A27" s="20" t="str">
        <f>IFERROR(MATCH(Лист2!B27&amp;"",Лист1!H:H,),"")</f>
        <v/>
      </c>
    </row>
    <row r="28" spans="1:1" x14ac:dyDescent="0.25">
      <c r="A28" s="20" t="str">
        <f>IFERROR(MATCH(Лист2!B28&amp;"",Лист1!H:H,),"")</f>
        <v/>
      </c>
    </row>
    <row r="29" spans="1:1" x14ac:dyDescent="0.25">
      <c r="A29" s="20" t="str">
        <f>IFERROR(MATCH(Лист2!B29&amp;"",Лист1!H:H,),"")</f>
        <v/>
      </c>
    </row>
    <row r="30" spans="1:1" x14ac:dyDescent="0.25">
      <c r="A30" s="20" t="str">
        <f>IFERROR(MATCH(Лист2!B30&amp;"",Лист1!H:H,),"")</f>
        <v/>
      </c>
    </row>
    <row r="31" spans="1:1" x14ac:dyDescent="0.25">
      <c r="A31" s="20" t="str">
        <f>IFERROR(MATCH(Лист2!B31&amp;"",Лист1!H:H,),"")</f>
        <v/>
      </c>
    </row>
    <row r="32" spans="1:1" x14ac:dyDescent="0.25">
      <c r="A32" s="20" t="str">
        <f>IFERROR(MATCH(Лист2!B32&amp;"",Лист1!H:H,),"")</f>
        <v/>
      </c>
    </row>
  </sheetData>
  <mergeCells count="4">
    <mergeCell ref="B2:F2"/>
    <mergeCell ref="B3:F3"/>
    <mergeCell ref="B4:F4"/>
    <mergeCell ref="B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2018-10-06T16:42:54Z</dcterms:modified>
</cp:coreProperties>
</file>