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32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3" i="1" l="1"/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l="1"/>
  <c r="AC3" i="1" s="1"/>
</calcChain>
</file>

<file path=xl/sharedStrings.xml><?xml version="1.0" encoding="utf-8"?>
<sst xmlns="http://schemas.openxmlformats.org/spreadsheetml/2006/main" count="28" uniqueCount="28">
  <si>
    <t>прогнозный период 01</t>
  </si>
  <si>
    <t>прогнозный период 02</t>
  </si>
  <si>
    <t>прогнозный период 03</t>
  </si>
  <si>
    <t>прогнозный период 04</t>
  </si>
  <si>
    <t>прогнозный период 05</t>
  </si>
  <si>
    <t>прогнозный период 06</t>
  </si>
  <si>
    <t>прогнозный период 07</t>
  </si>
  <si>
    <t>прогнозный период 08</t>
  </si>
  <si>
    <t>прогнозный период 09</t>
  </si>
  <si>
    <t>прогнозный период 10</t>
  </si>
  <si>
    <t>прогнозный период 11</t>
  </si>
  <si>
    <t>прогнозный период 12</t>
  </si>
  <si>
    <t>прогнозный период 13</t>
  </si>
  <si>
    <t>прогнозный период 14</t>
  </si>
  <si>
    <t>прогнозный период 15</t>
  </si>
  <si>
    <t>прогнозный период 16</t>
  </si>
  <si>
    <t>прогнозный период 17</t>
  </si>
  <si>
    <t>прогнозный период 18</t>
  </si>
  <si>
    <t>прогнозный период 19</t>
  </si>
  <si>
    <t>прогнозный период 20</t>
  </si>
  <si>
    <t>прогнозный период 21</t>
  </si>
  <si>
    <t>прогнозный период 22</t>
  </si>
  <si>
    <t>прогнозный период 23</t>
  </si>
  <si>
    <t>прогнозный период 24</t>
  </si>
  <si>
    <t>сумм</t>
  </si>
  <si>
    <t>FACT</t>
  </si>
  <si>
    <t>Остаток_Общ</t>
  </si>
  <si>
    <t>проверка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</si>
</sst>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"/>
    <numFmt numFmtId="165" formatCode="_-* #,##0_р_._-;\-* #,##0_р_._-;_-* &quot;-&quot;??_р_.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1" fontId="2" fillId="2" borderId="0" xfId="1" applyNumberFormat="1" applyFont="1" applyFill="1" applyAlignment="1">
      <alignment horizontal="center" vertical="center" wrapText="1"/>
    </xf>
    <xf numFmtId="164" fontId="2" fillId="2" borderId="0" xfId="1" applyNumberFormat="1" applyFont="1" applyFill="1" applyAlignment="1">
      <alignment horizontal="center" vertical="center" wrapText="1"/>
    </xf>
    <xf numFmtId="43" fontId="2" fillId="2" borderId="0" xfId="1" applyFont="1" applyFill="1" applyAlignment="1">
      <alignment horizontal="center" vertical="center" wrapText="1"/>
    </xf>
    <xf numFmtId="1" fontId="0" fillId="0" borderId="0" xfId="0" applyNumberFormat="1"/>
    <xf numFmtId="165" fontId="2" fillId="2" borderId="0" xfId="1" applyNumberFormat="1" applyFont="1" applyFill="1" applyAlignment="1">
      <alignment horizontal="center" vertical="center" wrapText="1"/>
    </xf>
    <xf numFmtId="1" fontId="3" fillId="0" borderId="0" xfId="0" applyNumberFormat="1" applyFont="1"/>
    <xf numFmtId="0" fontId="0" fillId="0" borderId="0" xfId="0" applyNumberFormat="1"/>
  </cellXfs>
  <cellStyles count="2">
    <cellStyle name="Обычный" xfId="0" builtinId="0"/>
    <cellStyle name="Финансовый" xfId="1" builtinId="3"/>
  </cellStyles>
  <dxfs count="1"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0</xdr:colOff>
      <xdr:row>5</xdr:row>
      <xdr:rowOff>0</xdr:rowOff>
    </xdr:from>
    <xdr:to>
      <xdr:col>31</xdr:col>
      <xdr:colOff>142554</xdr:colOff>
      <xdr:row>12</xdr:row>
      <xdr:rowOff>9357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39750" y="1409700"/>
          <a:ext cx="2571429" cy="1342857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5</xdr:row>
      <xdr:rowOff>0</xdr:rowOff>
    </xdr:from>
    <xdr:to>
      <xdr:col>24</xdr:col>
      <xdr:colOff>275948</xdr:colOff>
      <xdr:row>13</xdr:row>
      <xdr:rowOff>66476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39325" y="1409700"/>
          <a:ext cx="2219048" cy="15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AD3"/>
  <sheetViews>
    <sheetView tabSelected="1" workbookViewId="0">
      <selection activeCell="Y17" sqref="Y17"/>
    </sheetView>
  </sheetViews>
  <sheetFormatPr defaultRowHeight="15" x14ac:dyDescent="0.25"/>
  <cols>
    <col min="2" max="28" width="7.28515625" customWidth="1"/>
    <col min="29" max="29" width="10.85546875" customWidth="1"/>
  </cols>
  <sheetData>
    <row r="2" spans="2:30" ht="51" x14ac:dyDescent="0.25">
      <c r="B2" s="1" t="s">
        <v>25</v>
      </c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11</v>
      </c>
      <c r="O2" s="2" t="s">
        <v>12</v>
      </c>
      <c r="P2" s="2" t="s">
        <v>13</v>
      </c>
      <c r="Q2" s="2" t="s">
        <v>14</v>
      </c>
      <c r="R2" s="2" t="s">
        <v>15</v>
      </c>
      <c r="S2" s="2" t="s">
        <v>16</v>
      </c>
      <c r="T2" s="2" t="s">
        <v>17</v>
      </c>
      <c r="U2" s="2" t="s">
        <v>18</v>
      </c>
      <c r="V2" s="2" t="s">
        <v>19</v>
      </c>
      <c r="W2" s="2" t="s">
        <v>20</v>
      </c>
      <c r="X2" s="2" t="s">
        <v>21</v>
      </c>
      <c r="Y2" s="2" t="s">
        <v>22</v>
      </c>
      <c r="Z2" s="2" t="s">
        <v>23</v>
      </c>
      <c r="AA2" s="4" t="s">
        <v>24</v>
      </c>
      <c r="AB2" s="6" t="s">
        <v>26</v>
      </c>
      <c r="AC2" s="3" t="s">
        <v>27</v>
      </c>
    </row>
    <row r="3" spans="2:30" x14ac:dyDescent="0.25">
      <c r="B3">
        <v>1773</v>
      </c>
      <c r="C3" s="5">
        <f t="shared" ref="C3:Z3" si="0">B3*$AD3</f>
        <v>1538.8473071896881</v>
      </c>
      <c r="D3" s="5">
        <f t="shared" si="0"/>
        <v>1335.618180961621</v>
      </c>
      <c r="E3" s="5">
        <f t="shared" si="0"/>
        <v>1159.2286752433051</v>
      </c>
      <c r="F3" s="5">
        <f t="shared" si="0"/>
        <v>1006.1341936352112</v>
      </c>
      <c r="G3" s="5">
        <f t="shared" si="0"/>
        <v>873.25825975578846</v>
      </c>
      <c r="H3" s="5">
        <f t="shared" si="0"/>
        <v>757.93069458902892</v>
      </c>
      <c r="I3" s="5">
        <f t="shared" si="0"/>
        <v>657.83395849110946</v>
      </c>
      <c r="J3" s="5">
        <f t="shared" si="0"/>
        <v>570.95657958374329</v>
      </c>
      <c r="K3" s="5">
        <f t="shared" si="0"/>
        <v>495.5527326647931</v>
      </c>
      <c r="L3" s="5">
        <f t="shared" si="0"/>
        <v>430.10715636306162</v>
      </c>
      <c r="M3" s="5">
        <f t="shared" si="0"/>
        <v>373.30470353768271</v>
      </c>
      <c r="N3" s="7">
        <f t="shared" si="0"/>
        <v>324.00391302888204</v>
      </c>
      <c r="O3" s="7">
        <f t="shared" si="0"/>
        <v>281.21407167705416</v>
      </c>
      <c r="P3" s="7">
        <f t="shared" si="0"/>
        <v>244.07530566502126</v>
      </c>
      <c r="Q3" s="7">
        <f t="shared" si="0"/>
        <v>211.8413011134337</v>
      </c>
      <c r="R3" s="7">
        <f t="shared" si="0"/>
        <v>183.86430669484901</v>
      </c>
      <c r="S3" s="7">
        <f t="shared" si="0"/>
        <v>159.58211688982928</v>
      </c>
      <c r="T3" s="7">
        <f t="shared" si="0"/>
        <v>138.5067743099514</v>
      </c>
      <c r="U3" s="7">
        <f t="shared" si="0"/>
        <v>120.21476405775441</v>
      </c>
      <c r="V3" s="7">
        <f t="shared" si="0"/>
        <v>104.3385030765477</v>
      </c>
      <c r="W3" s="7">
        <f t="shared" si="0"/>
        <v>90.558953466186352</v>
      </c>
      <c r="X3" s="7">
        <f t="shared" si="0"/>
        <v>78.599211327330593</v>
      </c>
      <c r="Y3" s="7">
        <f t="shared" si="0"/>
        <v>68.218942300223304</v>
      </c>
      <c r="Z3" s="7">
        <f t="shared" si="0"/>
        <v>59.209551978582816</v>
      </c>
      <c r="AA3" s="5">
        <f>SUM(C3:Z3)</f>
        <v>11263.000157600682</v>
      </c>
      <c r="AB3">
        <v>11263</v>
      </c>
      <c r="AC3" s="8">
        <f>AB3-AA3</f>
        <v>-1.5760068163217511E-4</v>
      </c>
      <c r="AD3">
        <v>0.86793418341211959</v>
      </c>
    </row>
  </sheetData>
  <conditionalFormatting sqref="AC2:AC3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2018-10-01T11:37:00Z</dcterms:modified>
</cp:coreProperties>
</file>