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2" i="3" l="1" a="1"/>
  <c r="A22" i="3" s="1"/>
  <c r="F22" i="3" a="1"/>
  <c r="F22" i="3" s="1"/>
  <c r="G22" i="3" a="1"/>
  <c r="G22" i="3" s="1"/>
  <c r="H22" i="3" a="1"/>
  <c r="H22" i="3" s="1"/>
  <c r="I22" i="3" a="1"/>
  <c r="I22" i="3" s="1"/>
  <c r="A23" i="3" a="1"/>
  <c r="A23" i="3" s="1"/>
  <c r="F23" i="3" a="1"/>
  <c r="F23" i="3" s="1"/>
  <c r="G23" i="3" a="1"/>
  <c r="G23" i="3" s="1"/>
  <c r="H23" i="3" a="1"/>
  <c r="H23" i="3" s="1"/>
  <c r="I23" i="3" a="1"/>
  <c r="I23" i="3" s="1"/>
  <c r="A24" i="3" a="1"/>
  <c r="A24" i="3" s="1"/>
  <c r="F24" i="3" a="1"/>
  <c r="F24" i="3" s="1"/>
  <c r="G24" i="3" a="1"/>
  <c r="G24" i="3" s="1"/>
  <c r="H24" i="3" a="1"/>
  <c r="H24" i="3" s="1"/>
  <c r="I24" i="3" a="1"/>
  <c r="I24" i="3" s="1"/>
  <c r="A25" i="3" a="1"/>
  <c r="A25" i="3" s="1"/>
  <c r="F25" i="3" a="1"/>
  <c r="F25" i="3" s="1"/>
  <c r="G25" i="3" a="1"/>
  <c r="G25" i="3" s="1"/>
  <c r="H25" i="3" a="1"/>
  <c r="H25" i="3" s="1"/>
  <c r="I25" i="3" a="1"/>
  <c r="I25" i="3" s="1"/>
  <c r="A26" i="3" a="1"/>
  <c r="A26" i="3" s="1"/>
  <c r="F26" i="3" a="1"/>
  <c r="F26" i="3" s="1"/>
  <c r="G26" i="3" a="1"/>
  <c r="G26" i="3" s="1"/>
  <c r="H26" i="3" a="1"/>
  <c r="H26" i="3" s="1"/>
  <c r="I26" i="3" a="1"/>
  <c r="I26" i="3" s="1"/>
  <c r="A27" i="3" a="1"/>
  <c r="A27" i="3" s="1"/>
  <c r="F27" i="3" a="1"/>
  <c r="F27" i="3" s="1"/>
  <c r="G27" i="3" a="1"/>
  <c r="G27" i="3" s="1"/>
  <c r="H27" i="3" a="1"/>
  <c r="H27" i="3" s="1"/>
  <c r="I27" i="3" a="1"/>
  <c r="I27" i="3" s="1"/>
  <c r="A28" i="3" a="1"/>
  <c r="A28" i="3" s="1"/>
  <c r="F28" i="3" a="1"/>
  <c r="F28" i="3" s="1"/>
  <c r="G28" i="3" a="1"/>
  <c r="G28" i="3" s="1"/>
  <c r="H28" i="3" a="1"/>
  <c r="H28" i="3" s="1"/>
  <c r="I28" i="3" a="1"/>
  <c r="I28" i="3" s="1"/>
  <c r="A29" i="3" a="1"/>
  <c r="A29" i="3" s="1"/>
  <c r="F29" i="3" a="1"/>
  <c r="F29" i="3" s="1"/>
  <c r="G29" i="3" a="1"/>
  <c r="G29" i="3" s="1"/>
  <c r="H29" i="3" a="1"/>
  <c r="H29" i="3" s="1"/>
  <c r="I29" i="3" a="1"/>
  <c r="I29" i="3" s="1"/>
  <c r="A30" i="3" a="1"/>
  <c r="A30" i="3" s="1"/>
  <c r="F30" i="3" a="1"/>
  <c r="F30" i="3" s="1"/>
  <c r="G30" i="3" a="1"/>
  <c r="G30" i="3" s="1"/>
  <c r="H30" i="3" a="1"/>
  <c r="H30" i="3" s="1"/>
  <c r="I30" i="3" a="1"/>
  <c r="I30" i="3" s="1"/>
  <c r="A31" i="3" a="1"/>
  <c r="A31" i="3" s="1"/>
  <c r="F31" i="3" a="1"/>
  <c r="F31" i="3" s="1"/>
  <c r="G31" i="3" a="1"/>
  <c r="G31" i="3" s="1"/>
  <c r="H31" i="3" a="1"/>
  <c r="H31" i="3" s="1"/>
  <c r="I31" i="3" a="1"/>
  <c r="I31" i="3" s="1"/>
  <c r="A32" i="3" a="1"/>
  <c r="A32" i="3" s="1"/>
  <c r="F32" i="3" a="1"/>
  <c r="F32" i="3" s="1"/>
  <c r="G32" i="3" a="1"/>
  <c r="G32" i="3" s="1"/>
  <c r="H32" i="3" a="1"/>
  <c r="H32" i="3" s="1"/>
  <c r="I32" i="3" a="1"/>
  <c r="I32" i="3" s="1"/>
  <c r="A33" i="3" a="1"/>
  <c r="A33" i="3" s="1"/>
  <c r="F33" i="3" a="1"/>
  <c r="F33" i="3" s="1"/>
  <c r="G33" i="3" a="1"/>
  <c r="G33" i="3" s="1"/>
  <c r="H33" i="3" a="1"/>
  <c r="H33" i="3" s="1"/>
  <c r="I33" i="3" a="1"/>
  <c r="I33" i="3" s="1"/>
  <c r="A34" i="3" a="1"/>
  <c r="A34" i="3" s="1"/>
  <c r="F34" i="3" a="1"/>
  <c r="F34" i="3" s="1"/>
  <c r="G34" i="3" a="1"/>
  <c r="G34" i="3" s="1"/>
  <c r="H34" i="3" a="1"/>
  <c r="H34" i="3" s="1"/>
  <c r="I34" i="3" a="1"/>
  <c r="I34" i="3" s="1"/>
  <c r="A35" i="3" a="1"/>
  <c r="A35" i="3" s="1"/>
  <c r="F35" i="3" a="1"/>
  <c r="F35" i="3" s="1"/>
  <c r="G35" i="3" a="1"/>
  <c r="G35" i="3" s="1"/>
  <c r="H35" i="3" a="1"/>
  <c r="H35" i="3" s="1"/>
  <c r="I35" i="3" a="1"/>
  <c r="I35" i="3" s="1"/>
  <c r="A36" i="3" a="1"/>
  <c r="A36" i="3" s="1"/>
  <c r="F36" i="3" a="1"/>
  <c r="F36" i="3" s="1"/>
  <c r="G36" i="3" a="1"/>
  <c r="G36" i="3" s="1"/>
  <c r="H36" i="3" a="1"/>
  <c r="H36" i="3" s="1"/>
  <c r="I36" i="3" a="1"/>
  <c r="I36" i="3" s="1"/>
  <c r="A37" i="3" a="1"/>
  <c r="A37" i="3" s="1"/>
  <c r="F37" i="3" a="1"/>
  <c r="F37" i="3" s="1"/>
  <c r="G37" i="3" a="1"/>
  <c r="G37" i="3" s="1"/>
  <c r="H37" i="3" a="1"/>
  <c r="H37" i="3" s="1"/>
  <c r="I37" i="3" a="1"/>
  <c r="I37" i="3" s="1"/>
  <c r="A38" i="3" a="1"/>
  <c r="A38" i="3" s="1"/>
  <c r="F38" i="3" a="1"/>
  <c r="F38" i="3" s="1"/>
  <c r="G38" i="3" a="1"/>
  <c r="G38" i="3" s="1"/>
  <c r="H38" i="3" a="1"/>
  <c r="H38" i="3" s="1"/>
  <c r="I38" i="3" a="1"/>
  <c r="I38" i="3" s="1"/>
  <c r="A3" i="3" l="1" a="1"/>
  <c r="A3" i="3" s="1"/>
  <c r="F3" i="3" a="1"/>
  <c r="F3" i="3" s="1"/>
  <c r="G3" i="3" a="1"/>
  <c r="G3" i="3" s="1"/>
  <c r="H3" i="3" a="1"/>
  <c r="H3" i="3" s="1"/>
  <c r="I3" i="3" a="1"/>
  <c r="I3" i="3" s="1"/>
  <c r="A4" i="3" a="1"/>
  <c r="A4" i="3" s="1"/>
  <c r="F4" i="3" a="1"/>
  <c r="F4" i="3" s="1"/>
  <c r="G4" i="3" a="1"/>
  <c r="G4" i="3" s="1"/>
  <c r="H4" i="3" a="1"/>
  <c r="H4" i="3" s="1"/>
  <c r="I4" i="3" a="1"/>
  <c r="I4" i="3" s="1"/>
  <c r="A5" i="3" a="1"/>
  <c r="A5" i="3" s="1"/>
  <c r="F5" i="3" a="1"/>
  <c r="F5" i="3" s="1"/>
  <c r="G5" i="3" a="1"/>
  <c r="G5" i="3" s="1"/>
  <c r="H5" i="3" a="1"/>
  <c r="H5" i="3" s="1"/>
  <c r="I5" i="3" a="1"/>
  <c r="I5" i="3" s="1"/>
  <c r="A6" i="3" a="1"/>
  <c r="A6" i="3" s="1"/>
  <c r="F6" i="3" a="1"/>
  <c r="F6" i="3" s="1"/>
  <c r="G6" i="3" a="1"/>
  <c r="G6" i="3" s="1"/>
  <c r="H6" i="3" a="1"/>
  <c r="H6" i="3" s="1"/>
  <c r="I6" i="3" a="1"/>
  <c r="I6" i="3" s="1"/>
  <c r="A7" i="3" a="1"/>
  <c r="A7" i="3" s="1"/>
  <c r="F7" i="3" a="1"/>
  <c r="F7" i="3" s="1"/>
  <c r="G7" i="3" a="1"/>
  <c r="G7" i="3" s="1"/>
  <c r="H7" i="3" a="1"/>
  <c r="H7" i="3" s="1"/>
  <c r="I7" i="3" a="1"/>
  <c r="I7" i="3" s="1"/>
  <c r="A8" i="3" a="1"/>
  <c r="A8" i="3" s="1"/>
  <c r="F8" i="3" a="1"/>
  <c r="F8" i="3" s="1"/>
  <c r="G8" i="3" a="1"/>
  <c r="G8" i="3" s="1"/>
  <c r="H8" i="3" a="1"/>
  <c r="H8" i="3" s="1"/>
  <c r="I8" i="3" a="1"/>
  <c r="I8" i="3" s="1"/>
  <c r="A9" i="3" a="1"/>
  <c r="A9" i="3" s="1"/>
  <c r="F9" i="3" a="1"/>
  <c r="F9" i="3" s="1"/>
  <c r="G9" i="3" a="1"/>
  <c r="G9" i="3" s="1"/>
  <c r="H9" i="3" a="1"/>
  <c r="H9" i="3" s="1"/>
  <c r="I9" i="3" a="1"/>
  <c r="I9" i="3" s="1"/>
  <c r="A10" i="3" a="1"/>
  <c r="A10" i="3" s="1"/>
  <c r="F10" i="3" a="1"/>
  <c r="F10" i="3" s="1"/>
  <c r="G10" i="3" a="1"/>
  <c r="G10" i="3" s="1"/>
  <c r="H10" i="3" a="1"/>
  <c r="H10" i="3" s="1"/>
  <c r="I10" i="3" a="1"/>
  <c r="I10" i="3" s="1"/>
  <c r="A11" i="3" a="1"/>
  <c r="A11" i="3" s="1"/>
  <c r="F11" i="3" a="1"/>
  <c r="F11" i="3" s="1"/>
  <c r="G11" i="3" a="1"/>
  <c r="G11" i="3" s="1"/>
  <c r="H11" i="3" a="1"/>
  <c r="H11" i="3" s="1"/>
  <c r="I11" i="3" a="1"/>
  <c r="I11" i="3" s="1"/>
  <c r="A12" i="3" a="1"/>
  <c r="A12" i="3" s="1"/>
  <c r="F12" i="3" a="1"/>
  <c r="F12" i="3" s="1"/>
  <c r="G12" i="3" a="1"/>
  <c r="G12" i="3" s="1"/>
  <c r="H12" i="3" a="1"/>
  <c r="H12" i="3" s="1"/>
  <c r="I12" i="3" a="1"/>
  <c r="I12" i="3" s="1"/>
  <c r="A13" i="3" a="1"/>
  <c r="A13" i="3" s="1"/>
  <c r="F13" i="3" a="1"/>
  <c r="F13" i="3" s="1"/>
  <c r="G13" i="3" a="1"/>
  <c r="G13" i="3" s="1"/>
  <c r="H13" i="3" a="1"/>
  <c r="H13" i="3" s="1"/>
  <c r="I13" i="3" a="1"/>
  <c r="I13" i="3" s="1"/>
  <c r="A14" i="3" a="1"/>
  <c r="A14" i="3" s="1"/>
  <c r="F14" i="3" a="1"/>
  <c r="F14" i="3" s="1"/>
  <c r="G14" i="3" a="1"/>
  <c r="G14" i="3" s="1"/>
  <c r="H14" i="3" a="1"/>
  <c r="H14" i="3" s="1"/>
  <c r="I14" i="3" a="1"/>
  <c r="I14" i="3" s="1"/>
  <c r="A15" i="3" a="1"/>
  <c r="A15" i="3" s="1"/>
  <c r="F15" i="3" a="1"/>
  <c r="F15" i="3" s="1"/>
  <c r="G15" i="3" a="1"/>
  <c r="G15" i="3" s="1"/>
  <c r="H15" i="3" a="1"/>
  <c r="H15" i="3" s="1"/>
  <c r="I15" i="3" a="1"/>
  <c r="I15" i="3" s="1"/>
  <c r="A16" i="3" a="1"/>
  <c r="A16" i="3" s="1"/>
  <c r="F16" i="3" a="1"/>
  <c r="F16" i="3" s="1"/>
  <c r="G16" i="3" a="1"/>
  <c r="G16" i="3" s="1"/>
  <c r="H16" i="3" a="1"/>
  <c r="H16" i="3" s="1"/>
  <c r="I16" i="3" a="1"/>
  <c r="I16" i="3" s="1"/>
  <c r="A17" i="3" a="1"/>
  <c r="A17" i="3" s="1"/>
  <c r="F17" i="3" a="1"/>
  <c r="F17" i="3" s="1"/>
  <c r="G17" i="3" a="1"/>
  <c r="G17" i="3" s="1"/>
  <c r="H17" i="3" a="1"/>
  <c r="H17" i="3" s="1"/>
  <c r="I17" i="3" a="1"/>
  <c r="I17" i="3" s="1"/>
  <c r="A18" i="3" a="1"/>
  <c r="A18" i="3" s="1"/>
  <c r="F18" i="3" a="1"/>
  <c r="F18" i="3" s="1"/>
  <c r="G18" i="3" a="1"/>
  <c r="G18" i="3" s="1"/>
  <c r="H18" i="3" a="1"/>
  <c r="H18" i="3" s="1"/>
  <c r="I18" i="3" a="1"/>
  <c r="I18" i="3" s="1"/>
  <c r="A19" i="3" a="1"/>
  <c r="A19" i="3" s="1"/>
  <c r="F19" i="3" a="1"/>
  <c r="F19" i="3" s="1"/>
  <c r="G19" i="3" a="1"/>
  <c r="G19" i="3" s="1"/>
  <c r="H19" i="3" a="1"/>
  <c r="H19" i="3" s="1"/>
  <c r="I19" i="3" a="1"/>
  <c r="I19" i="3"/>
  <c r="A20" i="3" a="1"/>
  <c r="A20" i="3" s="1"/>
  <c r="F20" i="3" a="1"/>
  <c r="F20" i="3" s="1"/>
  <c r="G20" i="3" a="1"/>
  <c r="G20" i="3" s="1"/>
  <c r="H20" i="3" a="1"/>
  <c r="H20" i="3" s="1"/>
  <c r="I20" i="3" a="1"/>
  <c r="I20" i="3" s="1"/>
  <c r="A21" i="3" a="1"/>
  <c r="A21" i="3" s="1"/>
  <c r="F21" i="3" a="1"/>
  <c r="F21" i="3" s="1"/>
  <c r="G21" i="3" a="1"/>
  <c r="G21" i="3" s="1"/>
  <c r="H21" i="3" a="1"/>
  <c r="H21" i="3" s="1"/>
  <c r="I21" i="3" a="1"/>
  <c r="I21" i="3" s="1"/>
  <c r="A2" i="3" a="1"/>
  <c r="A2" i="3" s="1"/>
  <c r="I2" i="3" a="1"/>
  <c r="I2" i="3" s="1"/>
  <c r="F2" i="3" a="1"/>
  <c r="F2" i="3" s="1"/>
  <c r="G2" i="3" a="1"/>
  <c r="G2" i="3" s="1"/>
  <c r="H2" i="3" a="1"/>
  <c r="H2" i="3" s="1"/>
</calcChain>
</file>

<file path=xl/sharedStrings.xml><?xml version="1.0" encoding="utf-8"?>
<sst xmlns="http://schemas.openxmlformats.org/spreadsheetml/2006/main" count="115" uniqueCount="77">
  <si>
    <t xml:space="preserve">         Банка для хранения продуктов 1,0л</t>
  </si>
  <si>
    <t>шт</t>
  </si>
  <si>
    <t>4601532004427</t>
  </si>
  <si>
    <t>Банка д/ продуктов 1л. с винтовой крышкой</t>
  </si>
  <si>
    <t xml:space="preserve">         Банка для хранения продуктов 0,3л</t>
  </si>
  <si>
    <t>4601532004311</t>
  </si>
  <si>
    <t xml:space="preserve">Банка для СВЧ 0,3л. с закручивающейся крышкой </t>
  </si>
  <si>
    <t xml:space="preserve">         Мельница для специй прозрачная 115 мл</t>
  </si>
  <si>
    <t>4607553063634</t>
  </si>
  <si>
    <t>Мельница для специй 115мл стекло</t>
  </si>
  <si>
    <t>НАИМЕНОВАНИЕ</t>
  </si>
  <si>
    <t>ШТРИХКОД</t>
  </si>
  <si>
    <t>ЦЕНА</t>
  </si>
  <si>
    <t>ОСТАТОК</t>
  </si>
  <si>
    <t xml:space="preserve">         Поднос на подушке 43,5*32,5 см.</t>
  </si>
  <si>
    <t>6907002592035</t>
  </si>
  <si>
    <t xml:space="preserve">         Поднос прямоугольный 435х305 мм</t>
  </si>
  <si>
    <t>4690290006217</t>
  </si>
  <si>
    <t xml:space="preserve">         Поднос прямоугольный 470х330 мм</t>
  </si>
  <si>
    <t>4690290006194</t>
  </si>
  <si>
    <t xml:space="preserve">         Поднос прямоугольный Assorty 435х305 мм</t>
  </si>
  <si>
    <t>4690290044516</t>
  </si>
  <si>
    <t xml:space="preserve">         Поднос прямоугольный Berry 435х305 мм</t>
  </si>
  <si>
    <t>4690290018678</t>
  </si>
  <si>
    <t>Крышки для консервирования 10шт.4187</t>
  </si>
  <si>
    <t>Крышки для консервирования винтовые 10шт.</t>
  </si>
  <si>
    <t>Крюкок 4рожковый</t>
  </si>
  <si>
    <t>Крючки на блистере 2шт.27-203</t>
  </si>
  <si>
    <t>Крючки на блистере 2шт.Бусинка</t>
  </si>
  <si>
    <t>Крючки на блистере 2шт.овал</t>
  </si>
  <si>
    <t>Крючки на блистере 3шт.Весел.роджер</t>
  </si>
  <si>
    <t>Крючки на блистере 8шт.Весел.роджер</t>
  </si>
  <si>
    <t>ОСТАТКИ</t>
  </si>
  <si>
    <t xml:space="preserve">         Автоковрики впитывающие в салон автомобиля PATERRA, 50*39 см, набор 2шт.</t>
  </si>
  <si>
    <t>4606055964258</t>
  </si>
  <si>
    <t xml:space="preserve">         Губка автомобильная</t>
  </si>
  <si>
    <t>4605529000195</t>
  </si>
  <si>
    <t xml:space="preserve">         Губка для авто "Автогубка № 7"</t>
  </si>
  <si>
    <t>4607070970378</t>
  </si>
  <si>
    <t xml:space="preserve">         Машина моечная высокого давления HPС-2100, 2100 Вт, 165 бар, 6 л/мин, колесная, Denzel/58208</t>
  </si>
  <si>
    <t>4044996125909</t>
  </si>
  <si>
    <t xml:space="preserve">         Набор "Авто" 3 пр. (салфетка, 2 губки)</t>
  </si>
  <si>
    <t xml:space="preserve">         Пакеты для шин, до 17R, с завязками, Paterra, 5 шт. в рулоне</t>
  </si>
  <si>
    <t>4606055968812</t>
  </si>
  <si>
    <t xml:space="preserve">         Салфетки влажные Авто для стекол и фар, 25шт. Paterra</t>
  </si>
  <si>
    <t>4606055970204</t>
  </si>
  <si>
    <t xml:space="preserve">         Скребок, ручка неопрен, 29см, XD5003</t>
  </si>
  <si>
    <t>4607099769625</t>
  </si>
  <si>
    <t xml:space="preserve">         Щетка для уборки снега с расщепленной щетиной 50см, NG 5004</t>
  </si>
  <si>
    <t>8575964127510</t>
  </si>
  <si>
    <t xml:space="preserve">         Щетка для уборки снега с расщепленной щетиной 76см, NG 5007</t>
  </si>
  <si>
    <t>8575964127541</t>
  </si>
  <si>
    <t xml:space="preserve">         Щетка для уборки снега с расщепленной щетиной 86-122см, телескоп, NG 5005</t>
  </si>
  <si>
    <t>8575964127527</t>
  </si>
  <si>
    <t xml:space="preserve">         Щетка для уборки снега с расщепленной щетиной NG 3076, 90 см</t>
  </si>
  <si>
    <t>4603299122031</t>
  </si>
  <si>
    <t xml:space="preserve">         Щетка для уборки снега со скребком, мягкая и жесткая щетина, 52см, 222</t>
  </si>
  <si>
    <t>4680259161200</t>
  </si>
  <si>
    <t xml:space="preserve">         Щетка для уборки снега со скребком, поворотная, 44см</t>
  </si>
  <si>
    <t>4680259161163</t>
  </si>
  <si>
    <t xml:space="preserve">         Щетка для уборки снега со скребком, расщепленная щетина, 41см, 5390</t>
  </si>
  <si>
    <t>4603299231702</t>
  </si>
  <si>
    <t xml:space="preserve">         Щетка для уборки снега со скребком, расщепленная щетина, 89см, NG3160</t>
  </si>
  <si>
    <t>4603299231672</t>
  </si>
  <si>
    <t xml:space="preserve">         Щетка для уборки снега со скребком, расщепленная щетина, телескоп, 90-120см, NG3161</t>
  </si>
  <si>
    <t>4603299231689</t>
  </si>
  <si>
    <t xml:space="preserve">         Щетка для уборки снега со скребком, расщепленная щетина, телескоп, 94-122 см, NG 907</t>
  </si>
  <si>
    <t>4603299067226</t>
  </si>
  <si>
    <t xml:space="preserve">         Щетка для уборки снега со скребком, телескоп 79-111 см, 9019</t>
  </si>
  <si>
    <t>4603299231764</t>
  </si>
  <si>
    <t xml:space="preserve">         Щетка сметка+скребок, 34см, черная, IP 121</t>
  </si>
  <si>
    <t>4603299013575</t>
  </si>
  <si>
    <t xml:space="preserve">         Щетка сметка+скребок, 64см, XD579</t>
  </si>
  <si>
    <t>4603299067295</t>
  </si>
  <si>
    <t xml:space="preserve">         Щетка-скребок для авто "Оптима"</t>
  </si>
  <si>
    <t xml:space="preserve">         Щетка-скребок для авто «Комфорт»</t>
  </si>
  <si>
    <t xml:space="preserve">         Щетка-скребок для авто малая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</si>
</sst>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0.00&quot; руб.&quot;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4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 wrapText="1"/>
    </xf>
    <xf numFmtId="165" fontId="0" fillId="2" borderId="1" xfId="0" applyNumberFormat="1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left" vertical="top"/>
    </xf>
    <xf numFmtId="0" fontId="0" fillId="0" borderId="0" xfId="0" applyAlignment="1"/>
    <xf numFmtId="164" fontId="0" fillId="2" borderId="3" xfId="0" applyNumberFormat="1" applyFont="1" applyFill="1" applyBorder="1" applyAlignment="1">
      <alignment horizontal="right" vertical="top"/>
    </xf>
    <xf numFmtId="0" fontId="0" fillId="2" borderId="3" xfId="0" applyNumberFormat="1" applyFont="1" applyFill="1" applyBorder="1" applyAlignment="1">
      <alignment horizontal="left" vertical="top" wrapText="1"/>
    </xf>
    <xf numFmtId="165" fontId="0" fillId="2" borderId="5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0" xfId="0" applyNumberFormat="1"/>
    <xf numFmtId="1" fontId="0" fillId="4" borderId="0" xfId="0" applyNumberFormat="1" applyFill="1"/>
    <xf numFmtId="1" fontId="0" fillId="3" borderId="0" xfId="0" applyNumberFormat="1" applyFill="1"/>
    <xf numFmtId="1" fontId="0" fillId="5" borderId="0" xfId="0" applyNumberFormat="1" applyFill="1"/>
    <xf numFmtId="1" fontId="0" fillId="2" borderId="1" xfId="0" applyNumberFormat="1" applyFont="1" applyFill="1" applyBorder="1" applyAlignment="1">
      <alignment horizontal="left" vertical="top" wrapText="1"/>
    </xf>
    <xf numFmtId="1" fontId="0" fillId="2" borderId="1" xfId="0" applyNumberFormat="1" applyFont="1" applyFill="1" applyBorder="1" applyAlignment="1">
      <alignment horizontal="right" vertical="top" wrapText="1"/>
    </xf>
    <xf numFmtId="1" fontId="0" fillId="3" borderId="1" xfId="0" applyNumberFormat="1" applyFont="1" applyFill="1" applyBorder="1" applyAlignment="1">
      <alignment horizontal="left" vertical="top" wrapText="1"/>
    </xf>
    <xf numFmtId="1" fontId="0" fillId="5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/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ySplit="1" topLeftCell="A14" activePane="bottomLeft" state="frozen"/>
      <selection pane="bottomLeft" activeCell="J34" sqref="J34"/>
    </sheetView>
  </sheetViews>
  <sheetFormatPr defaultRowHeight="14.4" outlineLevelRow="3" x14ac:dyDescent="0.3"/>
  <cols>
    <col min="8" max="8" width="15.44140625" style="18" customWidth="1"/>
    <col min="9" max="9" width="13.88671875" customWidth="1"/>
  </cols>
  <sheetData>
    <row r="1" spans="1:9" x14ac:dyDescent="0.3">
      <c r="A1" t="s">
        <v>10</v>
      </c>
      <c r="F1" t="s">
        <v>32</v>
      </c>
      <c r="H1" s="18" t="s">
        <v>11</v>
      </c>
      <c r="I1" t="s">
        <v>12</v>
      </c>
    </row>
    <row r="2" spans="1:9" outlineLevel="3" x14ac:dyDescent="0.3">
      <c r="A2" s="14" t="s">
        <v>7</v>
      </c>
      <c r="B2" s="14"/>
      <c r="C2" s="14"/>
      <c r="D2" s="14"/>
      <c r="E2" s="14"/>
      <c r="F2" s="1">
        <v>4</v>
      </c>
      <c r="G2" s="2" t="s">
        <v>1</v>
      </c>
      <c r="H2" s="24" t="s">
        <v>8</v>
      </c>
      <c r="I2" s="3">
        <v>63.1</v>
      </c>
    </row>
    <row r="3" spans="1:9" outlineLevel="3" x14ac:dyDescent="0.3">
      <c r="A3" s="11" t="s">
        <v>14</v>
      </c>
      <c r="B3" s="12"/>
      <c r="C3" s="12"/>
      <c r="D3" s="12"/>
      <c r="E3" s="13"/>
      <c r="F3" s="1">
        <v>4</v>
      </c>
      <c r="G3" s="8" t="s">
        <v>1</v>
      </c>
      <c r="H3" s="22" t="s">
        <v>15</v>
      </c>
      <c r="I3" s="3">
        <v>816.9</v>
      </c>
    </row>
    <row r="4" spans="1:9" outlineLevel="3" x14ac:dyDescent="0.3">
      <c r="A4" s="11" t="s">
        <v>16</v>
      </c>
      <c r="B4" s="12"/>
      <c r="C4" s="12"/>
      <c r="D4" s="12"/>
      <c r="E4" s="13"/>
      <c r="F4" s="1">
        <v>10</v>
      </c>
      <c r="G4" s="8" t="s">
        <v>1</v>
      </c>
      <c r="H4" s="22" t="s">
        <v>17</v>
      </c>
      <c r="I4" s="3">
        <v>105.44</v>
      </c>
    </row>
    <row r="5" spans="1:9" ht="14.4" customHeight="1" outlineLevel="3" x14ac:dyDescent="0.3">
      <c r="A5" s="11" t="s">
        <v>0</v>
      </c>
      <c r="B5" s="12"/>
      <c r="C5" s="12"/>
      <c r="D5" s="12"/>
      <c r="E5" s="13"/>
      <c r="F5" s="7">
        <v>31</v>
      </c>
      <c r="G5" s="1" t="s">
        <v>1</v>
      </c>
      <c r="H5" s="25" t="s">
        <v>2</v>
      </c>
      <c r="I5" s="3">
        <v>27.49</v>
      </c>
    </row>
    <row r="6" spans="1:9" outlineLevel="3" x14ac:dyDescent="0.3">
      <c r="A6" s="11" t="s">
        <v>18</v>
      </c>
      <c r="B6" s="12"/>
      <c r="C6" s="12"/>
      <c r="D6" s="12"/>
      <c r="E6" s="13"/>
      <c r="F6" s="1">
        <v>15</v>
      </c>
      <c r="G6" s="8" t="s">
        <v>1</v>
      </c>
      <c r="H6" s="22" t="s">
        <v>19</v>
      </c>
      <c r="I6" s="3">
        <v>132.06</v>
      </c>
    </row>
    <row r="7" spans="1:9" outlineLevel="3" x14ac:dyDescent="0.3">
      <c r="A7" s="11" t="s">
        <v>20</v>
      </c>
      <c r="B7" s="12"/>
      <c r="C7" s="12"/>
      <c r="D7" s="12"/>
      <c r="E7" s="13"/>
      <c r="F7" s="1">
        <v>32</v>
      </c>
      <c r="G7" s="8" t="s">
        <v>1</v>
      </c>
      <c r="H7" s="22" t="s">
        <v>21</v>
      </c>
      <c r="I7" s="3">
        <v>147.11000000000001</v>
      </c>
    </row>
    <row r="8" spans="1:9" ht="14.4" customHeight="1" outlineLevel="3" x14ac:dyDescent="0.3">
      <c r="A8" s="11" t="s">
        <v>4</v>
      </c>
      <c r="B8" s="12"/>
      <c r="C8" s="12"/>
      <c r="D8" s="12"/>
      <c r="E8" s="13"/>
      <c r="F8" s="7">
        <v>13</v>
      </c>
      <c r="G8" s="1" t="s">
        <v>1</v>
      </c>
      <c r="H8" s="26" t="s">
        <v>5</v>
      </c>
      <c r="I8" s="3">
        <v>18.399999999999999</v>
      </c>
    </row>
    <row r="9" spans="1:9" outlineLevel="3" x14ac:dyDescent="0.3">
      <c r="A9" s="11" t="s">
        <v>22</v>
      </c>
      <c r="B9" s="12"/>
      <c r="C9" s="12"/>
      <c r="D9" s="12"/>
      <c r="E9" s="13"/>
      <c r="F9" s="1">
        <v>4</v>
      </c>
      <c r="G9" s="8" t="s">
        <v>1</v>
      </c>
      <c r="H9" s="22" t="s">
        <v>23</v>
      </c>
      <c r="I9" s="3">
        <v>147.11000000000001</v>
      </c>
    </row>
    <row r="10" spans="1:9" x14ac:dyDescent="0.3">
      <c r="A10" s="14" t="s">
        <v>33</v>
      </c>
      <c r="B10" s="14"/>
      <c r="C10" s="14"/>
      <c r="D10" s="14"/>
      <c r="E10" s="14"/>
      <c r="F10" s="1">
        <v>38</v>
      </c>
      <c r="G10" s="2" t="s">
        <v>1</v>
      </c>
      <c r="H10" s="22" t="s">
        <v>34</v>
      </c>
    </row>
    <row r="11" spans="1:9" x14ac:dyDescent="0.3">
      <c r="A11" s="14" t="s">
        <v>35</v>
      </c>
      <c r="B11" s="14"/>
      <c r="C11" s="14"/>
      <c r="D11" s="14"/>
      <c r="E11" s="14"/>
      <c r="F11" s="1">
        <v>150</v>
      </c>
      <c r="G11" s="2" t="s">
        <v>1</v>
      </c>
      <c r="H11" s="22" t="s">
        <v>36</v>
      </c>
    </row>
    <row r="12" spans="1:9" x14ac:dyDescent="0.3">
      <c r="A12" s="14" t="s">
        <v>37</v>
      </c>
      <c r="B12" s="14"/>
      <c r="C12" s="14"/>
      <c r="D12" s="14"/>
      <c r="E12" s="14"/>
      <c r="F12" s="1">
        <v>2</v>
      </c>
      <c r="G12" s="2" t="s">
        <v>1</v>
      </c>
      <c r="H12" s="22" t="s">
        <v>38</v>
      </c>
    </row>
    <row r="13" spans="1:9" x14ac:dyDescent="0.3">
      <c r="A13" s="14" t="s">
        <v>39</v>
      </c>
      <c r="B13" s="14"/>
      <c r="C13" s="14"/>
      <c r="D13" s="14"/>
      <c r="E13" s="14"/>
      <c r="F13" s="1">
        <v>1</v>
      </c>
      <c r="G13" s="2" t="s">
        <v>1</v>
      </c>
      <c r="H13" s="22" t="s">
        <v>40</v>
      </c>
    </row>
    <row r="14" spans="1:9" x14ac:dyDescent="0.3">
      <c r="A14" s="14" t="s">
        <v>41</v>
      </c>
      <c r="B14" s="14"/>
      <c r="C14" s="14"/>
      <c r="D14" s="14"/>
      <c r="E14" s="14"/>
      <c r="F14" s="1">
        <v>10</v>
      </c>
      <c r="G14" s="2" t="s">
        <v>1</v>
      </c>
      <c r="H14" s="22"/>
    </row>
    <row r="15" spans="1:9" x14ac:dyDescent="0.3">
      <c r="A15" s="14" t="s">
        <v>42</v>
      </c>
      <c r="B15" s="14"/>
      <c r="C15" s="14"/>
      <c r="D15" s="14"/>
      <c r="E15" s="14"/>
      <c r="F15" s="1">
        <v>26</v>
      </c>
      <c r="G15" s="2" t="s">
        <v>1</v>
      </c>
      <c r="H15" s="22" t="s">
        <v>43</v>
      </c>
    </row>
    <row r="16" spans="1:9" x14ac:dyDescent="0.3">
      <c r="A16" s="14" t="s">
        <v>44</v>
      </c>
      <c r="B16" s="14"/>
      <c r="C16" s="14"/>
      <c r="D16" s="14"/>
      <c r="E16" s="14"/>
      <c r="F16" s="1">
        <v>70</v>
      </c>
      <c r="G16" s="2" t="s">
        <v>1</v>
      </c>
      <c r="H16" s="22" t="s">
        <v>45</v>
      </c>
    </row>
    <row r="17" spans="1:8" x14ac:dyDescent="0.3">
      <c r="A17" s="14" t="s">
        <v>46</v>
      </c>
      <c r="B17" s="14"/>
      <c r="C17" s="14"/>
      <c r="D17" s="14"/>
      <c r="E17" s="14"/>
      <c r="F17" s="1">
        <v>4</v>
      </c>
      <c r="G17" s="2" t="s">
        <v>1</v>
      </c>
      <c r="H17" s="22" t="s">
        <v>47</v>
      </c>
    </row>
    <row r="18" spans="1:8" x14ac:dyDescent="0.3">
      <c r="A18" s="14" t="s">
        <v>48</v>
      </c>
      <c r="B18" s="14"/>
      <c r="C18" s="14"/>
      <c r="D18" s="14"/>
      <c r="E18" s="14"/>
      <c r="F18" s="1">
        <v>23</v>
      </c>
      <c r="G18" s="2" t="s">
        <v>1</v>
      </c>
      <c r="H18" s="22" t="s">
        <v>49</v>
      </c>
    </row>
    <row r="19" spans="1:8" x14ac:dyDescent="0.3">
      <c r="A19" s="14" t="s">
        <v>50</v>
      </c>
      <c r="B19" s="14"/>
      <c r="C19" s="14"/>
      <c r="D19" s="14"/>
      <c r="E19" s="14"/>
      <c r="F19" s="1">
        <v>24</v>
      </c>
      <c r="G19" s="2" t="s">
        <v>1</v>
      </c>
      <c r="H19" s="22" t="s">
        <v>51</v>
      </c>
    </row>
    <row r="20" spans="1:8" x14ac:dyDescent="0.3">
      <c r="A20" s="14" t="s">
        <v>52</v>
      </c>
      <c r="B20" s="14"/>
      <c r="C20" s="14"/>
      <c r="D20" s="14"/>
      <c r="E20" s="14"/>
      <c r="F20" s="1">
        <v>4</v>
      </c>
      <c r="G20" s="2" t="s">
        <v>1</v>
      </c>
      <c r="H20" s="22" t="s">
        <v>53</v>
      </c>
    </row>
    <row r="21" spans="1:8" x14ac:dyDescent="0.3">
      <c r="A21" s="14" t="s">
        <v>54</v>
      </c>
      <c r="B21" s="14"/>
      <c r="C21" s="14"/>
      <c r="D21" s="14"/>
      <c r="E21" s="14"/>
      <c r="F21" s="1">
        <v>24</v>
      </c>
      <c r="G21" s="2" t="s">
        <v>1</v>
      </c>
      <c r="H21" s="22" t="s">
        <v>55</v>
      </c>
    </row>
    <row r="22" spans="1:8" x14ac:dyDescent="0.3">
      <c r="A22" s="14" t="s">
        <v>56</v>
      </c>
      <c r="B22" s="14"/>
      <c r="C22" s="14"/>
      <c r="D22" s="14"/>
      <c r="E22" s="14"/>
      <c r="F22" s="1">
        <v>1</v>
      </c>
      <c r="G22" s="2" t="s">
        <v>1</v>
      </c>
      <c r="H22" s="22" t="s">
        <v>57</v>
      </c>
    </row>
    <row r="23" spans="1:8" x14ac:dyDescent="0.3">
      <c r="A23" s="14" t="s">
        <v>58</v>
      </c>
      <c r="B23" s="14"/>
      <c r="C23" s="14"/>
      <c r="D23" s="14"/>
      <c r="E23" s="14"/>
      <c r="F23" s="1">
        <v>1</v>
      </c>
      <c r="G23" s="2" t="s">
        <v>1</v>
      </c>
      <c r="H23" s="22" t="s">
        <v>59</v>
      </c>
    </row>
    <row r="24" spans="1:8" x14ac:dyDescent="0.3">
      <c r="A24" s="14" t="s">
        <v>60</v>
      </c>
      <c r="B24" s="14"/>
      <c r="C24" s="14"/>
      <c r="D24" s="14"/>
      <c r="E24" s="14"/>
      <c r="F24" s="1">
        <v>11</v>
      </c>
      <c r="G24" s="2" t="s">
        <v>1</v>
      </c>
      <c r="H24" s="22" t="s">
        <v>61</v>
      </c>
    </row>
    <row r="25" spans="1:8" x14ac:dyDescent="0.3">
      <c r="A25" s="14" t="s">
        <v>62</v>
      </c>
      <c r="B25" s="14"/>
      <c r="C25" s="14"/>
      <c r="D25" s="14"/>
      <c r="E25" s="14"/>
      <c r="F25" s="1">
        <v>10</v>
      </c>
      <c r="G25" s="2" t="s">
        <v>1</v>
      </c>
      <c r="H25" s="22" t="s">
        <v>63</v>
      </c>
    </row>
    <row r="26" spans="1:8" x14ac:dyDescent="0.3">
      <c r="A26" s="14" t="s">
        <v>64</v>
      </c>
      <c r="B26" s="14"/>
      <c r="C26" s="14"/>
      <c r="D26" s="14"/>
      <c r="E26" s="14"/>
      <c r="F26" s="1">
        <v>10</v>
      </c>
      <c r="G26" s="2" t="s">
        <v>1</v>
      </c>
      <c r="H26" s="22" t="s">
        <v>65</v>
      </c>
    </row>
    <row r="27" spans="1:8" x14ac:dyDescent="0.3">
      <c r="A27" s="14" t="s">
        <v>66</v>
      </c>
      <c r="B27" s="14"/>
      <c r="C27" s="14"/>
      <c r="D27" s="14"/>
      <c r="E27" s="14"/>
      <c r="F27" s="1">
        <v>17</v>
      </c>
      <c r="G27" s="2" t="s">
        <v>1</v>
      </c>
      <c r="H27" s="22" t="s">
        <v>67</v>
      </c>
    </row>
    <row r="28" spans="1:8" x14ac:dyDescent="0.3">
      <c r="A28" s="14" t="s">
        <v>68</v>
      </c>
      <c r="B28" s="14"/>
      <c r="C28" s="14"/>
      <c r="D28" s="14"/>
      <c r="E28" s="14"/>
      <c r="F28" s="1">
        <v>6</v>
      </c>
      <c r="G28" s="2" t="s">
        <v>1</v>
      </c>
      <c r="H28" s="22" t="s">
        <v>69</v>
      </c>
    </row>
    <row r="29" spans="1:8" x14ac:dyDescent="0.3">
      <c r="A29" s="14" t="s">
        <v>70</v>
      </c>
      <c r="B29" s="14"/>
      <c r="C29" s="14"/>
      <c r="D29" s="14"/>
      <c r="E29" s="14"/>
      <c r="F29" s="1">
        <v>11</v>
      </c>
      <c r="G29" s="2" t="s">
        <v>1</v>
      </c>
      <c r="H29" s="22" t="s">
        <v>71</v>
      </c>
    </row>
    <row r="30" spans="1:8" x14ac:dyDescent="0.3">
      <c r="A30" s="14" t="s">
        <v>72</v>
      </c>
      <c r="B30" s="14"/>
      <c r="C30" s="14"/>
      <c r="D30" s="14"/>
      <c r="E30" s="14"/>
      <c r="F30" s="1">
        <v>17</v>
      </c>
      <c r="G30" s="2" t="s">
        <v>1</v>
      </c>
      <c r="H30" s="22" t="s">
        <v>73</v>
      </c>
    </row>
    <row r="31" spans="1:8" x14ac:dyDescent="0.3">
      <c r="A31" s="14" t="s">
        <v>74</v>
      </c>
      <c r="B31" s="14"/>
      <c r="C31" s="14"/>
      <c r="D31" s="14"/>
      <c r="E31" s="14"/>
      <c r="F31" s="1">
        <v>41</v>
      </c>
      <c r="G31" s="2" t="s">
        <v>1</v>
      </c>
      <c r="H31" s="22"/>
    </row>
    <row r="32" spans="1:8" x14ac:dyDescent="0.3">
      <c r="A32" s="14" t="s">
        <v>75</v>
      </c>
      <c r="B32" s="14"/>
      <c r="C32" s="14"/>
      <c r="D32" s="14"/>
      <c r="E32" s="14"/>
      <c r="F32" s="1">
        <v>4</v>
      </c>
      <c r="G32" s="2" t="s">
        <v>1</v>
      </c>
      <c r="H32" s="22">
        <v>4690231101569</v>
      </c>
    </row>
    <row r="33" spans="1:8" x14ac:dyDescent="0.3">
      <c r="A33" s="14" t="s">
        <v>76</v>
      </c>
      <c r="B33" s="14"/>
      <c r="C33" s="14"/>
      <c r="D33" s="14"/>
      <c r="E33" s="14"/>
      <c r="F33" s="1">
        <v>12</v>
      </c>
      <c r="G33" s="2" t="s">
        <v>1</v>
      </c>
      <c r="H33" s="22"/>
    </row>
  </sheetData>
  <mergeCells count="32">
    <mergeCell ref="A32:E32"/>
    <mergeCell ref="A33:E33"/>
    <mergeCell ref="A29:E29"/>
    <mergeCell ref="A30:E30"/>
    <mergeCell ref="A31:E31"/>
    <mergeCell ref="A26:E26"/>
    <mergeCell ref="A27:E27"/>
    <mergeCell ref="A28:E28"/>
    <mergeCell ref="A23:E23"/>
    <mergeCell ref="A24:E24"/>
    <mergeCell ref="A25:E25"/>
    <mergeCell ref="A20:E20"/>
    <mergeCell ref="A21:E21"/>
    <mergeCell ref="A22:E22"/>
    <mergeCell ref="A17:E17"/>
    <mergeCell ref="A18:E18"/>
    <mergeCell ref="A19:E19"/>
    <mergeCell ref="A14:E14"/>
    <mergeCell ref="A15:E15"/>
    <mergeCell ref="A16:E16"/>
    <mergeCell ref="A11:E11"/>
    <mergeCell ref="A12:E12"/>
    <mergeCell ref="A13:E13"/>
    <mergeCell ref="A9:E9"/>
    <mergeCell ref="A6:E6"/>
    <mergeCell ref="A7:E7"/>
    <mergeCell ref="A10:E10"/>
    <mergeCell ref="A3:E3"/>
    <mergeCell ref="A4:E4"/>
    <mergeCell ref="A2:E2"/>
    <mergeCell ref="A8:E8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pane ySplit="1" topLeftCell="A11" activePane="bottomLeft" state="frozen"/>
      <selection pane="bottomLeft" activeCell="C36" sqref="C36"/>
    </sheetView>
  </sheetViews>
  <sheetFormatPr defaultRowHeight="14.4" x14ac:dyDescent="0.3"/>
  <cols>
    <col min="1" max="1" width="39.44140625" style="6" customWidth="1"/>
    <col min="2" max="2" width="19.6640625" style="18" customWidth="1"/>
    <col min="4" max="4" width="12.5546875" customWidth="1"/>
  </cols>
  <sheetData>
    <row r="1" spans="1:4" x14ac:dyDescent="0.3">
      <c r="A1" s="6" t="s">
        <v>10</v>
      </c>
      <c r="B1" s="18" t="s">
        <v>11</v>
      </c>
      <c r="C1" t="s">
        <v>12</v>
      </c>
      <c r="D1" t="s">
        <v>13</v>
      </c>
    </row>
    <row r="2" spans="1:4" x14ac:dyDescent="0.3">
      <c r="A2" s="4" t="s">
        <v>24</v>
      </c>
      <c r="B2" s="18">
        <v>4187</v>
      </c>
    </row>
    <row r="3" spans="1:4" x14ac:dyDescent="0.3">
      <c r="A3" s="4" t="s">
        <v>25</v>
      </c>
      <c r="B3" s="18">
        <v>4612729790016</v>
      </c>
    </row>
    <row r="4" spans="1:4" x14ac:dyDescent="0.3">
      <c r="A4" s="4" t="s">
        <v>26</v>
      </c>
      <c r="B4" s="18">
        <v>4601532105209</v>
      </c>
    </row>
    <row r="5" spans="1:4" x14ac:dyDescent="0.3">
      <c r="A5" s="5" t="s">
        <v>6</v>
      </c>
      <c r="B5" s="19">
        <v>4601532004311</v>
      </c>
    </row>
    <row r="6" spans="1:4" x14ac:dyDescent="0.3">
      <c r="A6" s="4" t="s">
        <v>27</v>
      </c>
      <c r="B6" s="18">
        <v>4710694609170</v>
      </c>
    </row>
    <row r="7" spans="1:4" x14ac:dyDescent="0.3">
      <c r="A7" s="4" t="s">
        <v>28</v>
      </c>
      <c r="B7" s="18">
        <v>4710694609224</v>
      </c>
    </row>
    <row r="8" spans="1:4" x14ac:dyDescent="0.3">
      <c r="A8" s="5" t="s">
        <v>9</v>
      </c>
      <c r="B8" s="20">
        <v>4607553063634</v>
      </c>
    </row>
    <row r="9" spans="1:4" x14ac:dyDescent="0.3">
      <c r="A9" s="4" t="s">
        <v>29</v>
      </c>
      <c r="B9" s="18">
        <v>4710694609194</v>
      </c>
    </row>
    <row r="10" spans="1:4" x14ac:dyDescent="0.3">
      <c r="A10" s="4" t="s">
        <v>30</v>
      </c>
      <c r="B10" s="18">
        <v>4603299197077</v>
      </c>
    </row>
    <row r="11" spans="1:4" x14ac:dyDescent="0.3">
      <c r="A11" s="5" t="s">
        <v>3</v>
      </c>
      <c r="B11" s="21">
        <v>4601532004427</v>
      </c>
    </row>
    <row r="12" spans="1:4" x14ac:dyDescent="0.3">
      <c r="A12" s="4" t="s">
        <v>31</v>
      </c>
      <c r="B12" s="18">
        <v>4680259340537</v>
      </c>
    </row>
    <row r="13" spans="1:4" x14ac:dyDescent="0.3">
      <c r="B13" s="23">
        <v>4606055964258</v>
      </c>
    </row>
    <row r="14" spans="1:4" x14ac:dyDescent="0.3">
      <c r="B14" s="23">
        <v>4605529000195</v>
      </c>
    </row>
    <row r="15" spans="1:4" x14ac:dyDescent="0.3">
      <c r="B15" s="23">
        <v>4607070970378</v>
      </c>
    </row>
    <row r="16" spans="1:4" x14ac:dyDescent="0.3">
      <c r="B16" s="23">
        <v>4044996125909</v>
      </c>
    </row>
    <row r="17" spans="2:2" x14ac:dyDescent="0.3">
      <c r="B17" s="23"/>
    </row>
    <row r="18" spans="2:2" x14ac:dyDescent="0.3">
      <c r="B18" s="23">
        <v>4606055968812</v>
      </c>
    </row>
    <row r="19" spans="2:2" x14ac:dyDescent="0.3">
      <c r="B19" s="23">
        <v>4606055970204</v>
      </c>
    </row>
    <row r="20" spans="2:2" x14ac:dyDescent="0.3">
      <c r="B20" s="23">
        <v>4607099769625</v>
      </c>
    </row>
    <row r="21" spans="2:2" x14ac:dyDescent="0.3">
      <c r="B21" s="23">
        <v>8575964127510</v>
      </c>
    </row>
    <row r="22" spans="2:2" x14ac:dyDescent="0.3">
      <c r="B22" s="23">
        <v>8575964127541</v>
      </c>
    </row>
    <row r="23" spans="2:2" x14ac:dyDescent="0.3">
      <c r="B23" s="23">
        <v>8575964127527</v>
      </c>
    </row>
    <row r="24" spans="2:2" x14ac:dyDescent="0.3">
      <c r="B24" s="23">
        <v>4603299122031</v>
      </c>
    </row>
    <row r="25" spans="2:2" x14ac:dyDescent="0.3">
      <c r="B25" s="23">
        <v>4680259161200</v>
      </c>
    </row>
    <row r="26" spans="2:2" x14ac:dyDescent="0.3">
      <c r="B26" s="23">
        <v>4680259161163</v>
      </c>
    </row>
    <row r="27" spans="2:2" x14ac:dyDescent="0.3">
      <c r="B27" s="23">
        <v>4603299231702</v>
      </c>
    </row>
    <row r="28" spans="2:2" x14ac:dyDescent="0.3">
      <c r="B28" s="23">
        <v>4603299231672</v>
      </c>
    </row>
    <row r="29" spans="2:2" x14ac:dyDescent="0.3">
      <c r="B29" s="23">
        <v>4603299231689</v>
      </c>
    </row>
    <row r="30" spans="2:2" x14ac:dyDescent="0.3">
      <c r="B30" s="23">
        <v>4603299067226</v>
      </c>
    </row>
    <row r="31" spans="2:2" x14ac:dyDescent="0.3">
      <c r="B31" s="23">
        <v>4603299231764</v>
      </c>
    </row>
    <row r="32" spans="2:2" x14ac:dyDescent="0.3">
      <c r="B32" s="23">
        <v>4603299013575</v>
      </c>
    </row>
    <row r="33" spans="2:2" x14ac:dyDescent="0.3">
      <c r="B33" s="23">
        <v>4603299067295</v>
      </c>
    </row>
    <row r="34" spans="2:2" x14ac:dyDescent="0.3">
      <c r="B34" s="23"/>
    </row>
    <row r="35" spans="2:2" x14ac:dyDescent="0.3">
      <c r="B35" s="23">
        <v>4690231101569</v>
      </c>
    </row>
    <row r="36" spans="2:2" x14ac:dyDescent="0.3">
      <c r="B36" s="22"/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pane ySplit="1" topLeftCell="A2" activePane="bottomLeft" state="frozen"/>
      <selection pane="bottomLeft" activeCell="H25" sqref="H25"/>
    </sheetView>
  </sheetViews>
  <sheetFormatPr defaultRowHeight="14.4" outlineLevelRow="3" x14ac:dyDescent="0.3"/>
  <cols>
    <col min="5" max="5" width="60.88671875" customWidth="1"/>
    <col min="8" max="8" width="15.6640625" customWidth="1"/>
    <col min="9" max="9" width="14.33203125" customWidth="1"/>
  </cols>
  <sheetData>
    <row r="1" spans="1:9" x14ac:dyDescent="0.3">
      <c r="A1" t="s">
        <v>10</v>
      </c>
      <c r="F1" t="s">
        <v>32</v>
      </c>
      <c r="H1" t="s">
        <v>11</v>
      </c>
      <c r="I1" t="s">
        <v>12</v>
      </c>
    </row>
    <row r="2" spans="1:9" ht="15" customHeight="1" outlineLevel="3" x14ac:dyDescent="0.3">
      <c r="A2" s="15" t="str">
        <f t="array" ref="A2">IFERROR(INDEX(Лист1!$A$2:$A$100,SMALL(IFERROR(IF(COUNTIF(Лист2!$B$2:$B$100,Лист1!$H$2:$H$100)=1,ROW(Лист1!$H$2:$H$100)-1),FALSE),ROW(A1))),"")</f>
        <v xml:space="preserve">         Мельница для специй прозрачная 115 мл</v>
      </c>
      <c r="B2" s="16"/>
      <c r="C2" s="16"/>
      <c r="D2" s="16"/>
      <c r="E2" s="17"/>
      <c r="F2" s="10">
        <f t="array" ref="F2">IFERROR(INDEX(Лист1!$F$2:$F$100,SMALL(IFERROR(IF(COUNTIF(Лист2!$B$2:$B$100,Лист1!$H$2:$H$100)=1,ROW(Лист1!$H$2:$H$100)-1),FALSE),ROW(A1))),"")</f>
        <v>4</v>
      </c>
      <c r="G2" s="10" t="str">
        <f t="array" ref="G2">IFERROR(INDEX(Лист1!$G$2:$G$100,SMALL(IFERROR(IF(COUNTIF(Лист2!$B$2:$B$12,Лист1!$H$2:$H$9)=1,ROW(Лист1!$H$2:$H$100)-1),FALSE),ROW(A1))),"")</f>
        <v>шт</v>
      </c>
      <c r="H2" s="10" t="str">
        <f t="array" ref="H2">IFERROR(INDEX(Лист1!$H$2:$H$100,SMALL(IFERROR(IF(COUNTIF(Лист2!$B$2:$B$12,Лист1!$H$2:$H$9)=1,ROW(Лист1!$H$2:$H$100)-1),FALSE),ROW(A1))),"")</f>
        <v>4607553063634</v>
      </c>
      <c r="I2" s="9">
        <f t="array" ref="I2">IFERROR(INDEX(Лист1!$I$2:$I$100,SMALL(IFERROR(IF(COUNTIF(Лист2!$B$2:$B$12,Лист1!$H$2:$H$9)=1,ROW(Лист1!$H$2:$H$100)-1),FALSE),ROW(B1))),"")</f>
        <v>63.1</v>
      </c>
    </row>
    <row r="3" spans="1:9" ht="14.4" customHeight="1" outlineLevel="3" x14ac:dyDescent="0.3">
      <c r="A3" s="15" t="str">
        <f t="array" ref="A3">IFERROR(INDEX(Лист1!$A$2:$A$100,SMALL(IFERROR(IF(COUNTIF(Лист2!$B$2:$B$100,Лист1!$H$2:$H$100)=1,ROW(Лист1!$H$2:$H$100)-1),FALSE),ROW(A2))),"")</f>
        <v xml:space="preserve">         Банка для хранения продуктов 1,0л</v>
      </c>
      <c r="B3" s="16"/>
      <c r="C3" s="16"/>
      <c r="D3" s="16"/>
      <c r="E3" s="17"/>
      <c r="F3" s="10">
        <f t="array" ref="F3">IFERROR(INDEX(Лист1!$F$2:$F$100,SMALL(IFERROR(IF(COUNTIF(Лист2!$B$2:$B$100,Лист1!$H$2:$H$100)=1,ROW(Лист1!$H$2:$H$100)-1),FALSE),ROW(A2))),"")</f>
        <v>31</v>
      </c>
      <c r="G3" s="10" t="str">
        <f t="array" ref="G3">IFERROR(INDEX(Лист1!$G$2:$G$100,SMALL(IFERROR(IF(COUNTIF(Лист2!$B$2:$B$12,Лист1!$H$2:$H$9)=1,ROW(Лист1!$H$2:$H$100)-1),FALSE),ROW(A2))),"")</f>
        <v>шт</v>
      </c>
      <c r="H3" s="10" t="str">
        <f t="array" ref="H3">IFERROR(INDEX(Лист1!$H$2:$H$100,SMALL(IFERROR(IF(COUNTIF(Лист2!$B$2:$B$12,Лист1!$H$2:$H$9)=1,ROW(Лист1!$H$2:$H$100)-1),FALSE),ROW(A2))),"")</f>
        <v>4601532004427</v>
      </c>
      <c r="I3" s="9">
        <f t="array" ref="I3">IFERROR(INDEX(Лист1!$I$2:$I$100,SMALL(IFERROR(IF(COUNTIF(Лист2!$B$2:$B$12,Лист1!$H$2:$H$9)=1,ROW(Лист1!$H$2:$H$100)-1),FALSE),ROW(B2))),"")</f>
        <v>27.49</v>
      </c>
    </row>
    <row r="4" spans="1:9" ht="14.4" customHeight="1" outlineLevel="3" x14ac:dyDescent="0.3">
      <c r="A4" s="15" t="str">
        <f t="array" ref="A4">IFERROR(INDEX(Лист1!$A$2:$A$100,SMALL(IFERROR(IF(COUNTIF(Лист2!$B$2:$B$100,Лист1!$H$2:$H$100)=1,ROW(Лист1!$H$2:$H$100)-1),FALSE),ROW(A3))),"")</f>
        <v xml:space="preserve">         Банка для хранения продуктов 0,3л</v>
      </c>
      <c r="B4" s="16"/>
      <c r="C4" s="16"/>
      <c r="D4" s="16"/>
      <c r="E4" s="17"/>
      <c r="F4" s="10">
        <f t="array" ref="F4">IFERROR(INDEX(Лист1!$F$2:$F$100,SMALL(IFERROR(IF(COUNTIF(Лист2!$B$2:$B$100,Лист1!$H$2:$H$100)=1,ROW(Лист1!$H$2:$H$100)-1),FALSE),ROW(A3))),"")</f>
        <v>13</v>
      </c>
      <c r="G4" s="10" t="str">
        <f t="array" ref="G4">IFERROR(INDEX(Лист1!$G$2:$G$100,SMALL(IFERROR(IF(COUNTIF(Лист2!$B$2:$B$12,Лист1!$H$2:$H$9)=1,ROW(Лист1!$H$2:$H$100)-1),FALSE),ROW(A3))),"")</f>
        <v>шт</v>
      </c>
      <c r="H4" s="10" t="str">
        <f t="array" ref="H4">IFERROR(INDEX(Лист1!$H$2:$H$100,SMALL(IFERROR(IF(COUNTIF(Лист2!$B$2:$B$12,Лист1!$H$2:$H$9)=1,ROW(Лист1!$H$2:$H$100)-1),FALSE),ROW(A3))),"")</f>
        <v>4601532004311</v>
      </c>
      <c r="I4" s="9">
        <f t="array" ref="I4">IFERROR(INDEX(Лист1!$I$2:$I$100,SMALL(IFERROR(IF(COUNTIF(Лист2!$B$2:$B$12,Лист1!$H$2:$H$9)=1,ROW(Лист1!$H$2:$H$100)-1),FALSE),ROW(B3))),"")</f>
        <v>18.399999999999999</v>
      </c>
    </row>
    <row r="5" spans="1:9" x14ac:dyDescent="0.3">
      <c r="A5" s="15" t="str">
        <f t="array" ref="A5">IFERROR(INDEX(Лист1!$A$2:$A$100,SMALL(IFERROR(IF(COUNTIF(Лист2!$B$2:$B$100,Лист1!$H$2:$H$100)=1,ROW(Лист1!$H$2:$H$100)-1),FALSE),ROW(A4))),"")</f>
        <v xml:space="preserve">         Автоковрики впитывающие в салон автомобиля PATERRA, 50*39 см, набор 2шт.</v>
      </c>
      <c r="B5" s="16"/>
      <c r="C5" s="16"/>
      <c r="D5" s="16"/>
      <c r="E5" s="17"/>
      <c r="F5" s="10">
        <f t="array" ref="F5">IFERROR(INDEX(Лист1!$F$2:$F$100,SMALL(IFERROR(IF(COUNTIF(Лист2!$B$2:$B$100,Лист1!$H$2:$H$100)=1,ROW(Лист1!$H$2:$H$100)-1),FALSE),ROW(A4))),"")</f>
        <v>38</v>
      </c>
      <c r="G5" s="10" t="str">
        <f t="array" ref="G5">IFERROR(INDEX(Лист1!$G$2:$G$100,SMALL(IFERROR(IF(COUNTIF(Лист2!$B$2:$B$12,Лист1!$H$2:$H$9)=1,ROW(Лист1!$H$2:$H$100)-1),FALSE),ROW(A4))),"")</f>
        <v/>
      </c>
      <c r="H5" s="27" t="str">
        <f t="array" ref="H5">IFERROR(INDEX(Лист1!$H$2:$H$100,SMALL(IFERROR(IF(COUNTIF(Лист2!$B$2:$B$12,Лист1!$H$2:$H$9)=1,ROW(Лист1!$H$2:$H$100)-1),FALSE),ROW(A4))),"")</f>
        <v/>
      </c>
      <c r="I5" s="9" t="str">
        <f t="array" ref="I5">IFERROR(INDEX(Лист1!$I$2:$I$100,SMALL(IFERROR(IF(COUNTIF(Лист2!$B$2:$B$12,Лист1!$H$2:$H$9)=1,ROW(Лист1!$H$2:$H$100)-1),FALSE),ROW(B4))),"")</f>
        <v/>
      </c>
    </row>
    <row r="6" spans="1:9" x14ac:dyDescent="0.3">
      <c r="A6" s="15" t="str">
        <f t="array" ref="A6">IFERROR(INDEX(Лист1!$A$2:$A$100,SMALL(IFERROR(IF(COUNTIF(Лист2!$B$2:$B$100,Лист1!$H$2:$H$100)=1,ROW(Лист1!$H$2:$H$100)-1),FALSE),ROW(A5))),"")</f>
        <v xml:space="preserve">         Губка автомобильная</v>
      </c>
      <c r="B6" s="16"/>
      <c r="C6" s="16"/>
      <c r="D6" s="16"/>
      <c r="E6" s="17"/>
      <c r="F6" s="10">
        <f t="array" ref="F6">IFERROR(INDEX(Лист1!$F$2:$F$100,SMALL(IFERROR(IF(COUNTIF(Лист2!$B$2:$B$100,Лист1!$H$2:$H$100)=1,ROW(Лист1!$H$2:$H$100)-1),FALSE),ROW(A5))),"")</f>
        <v>150</v>
      </c>
      <c r="G6" s="10" t="str">
        <f t="array" ref="G6">IFERROR(INDEX(Лист1!$G$2:$G$100,SMALL(IFERROR(IF(COUNTIF(Лист2!$B$2:$B$12,Лист1!$H$2:$H$9)=1,ROW(Лист1!$H$2:$H$100)-1),FALSE),ROW(A5))),"")</f>
        <v/>
      </c>
      <c r="H6" s="27" t="str">
        <f t="array" ref="H6">IFERROR(INDEX(Лист1!$H$2:$H$100,SMALL(IFERROR(IF(COUNTIF(Лист2!$B$2:$B$12,Лист1!$H$2:$H$9)=1,ROW(Лист1!$H$2:$H$100)-1),FALSE),ROW(A5))),"")</f>
        <v/>
      </c>
      <c r="I6" s="9" t="str">
        <f t="array" ref="I6">IFERROR(INDEX(Лист1!$I$2:$I$100,SMALL(IFERROR(IF(COUNTIF(Лист2!$B$2:$B$12,Лист1!$H$2:$H$9)=1,ROW(Лист1!$H$2:$H$100)-1),FALSE),ROW(B5))),"")</f>
        <v/>
      </c>
    </row>
    <row r="7" spans="1:9" x14ac:dyDescent="0.3">
      <c r="A7" s="15" t="str">
        <f t="array" ref="A7">IFERROR(INDEX(Лист1!$A$2:$A$100,SMALL(IFERROR(IF(COUNTIF(Лист2!$B$2:$B$100,Лист1!$H$2:$H$100)=1,ROW(Лист1!$H$2:$H$100)-1),FALSE),ROW(A6))),"")</f>
        <v xml:space="preserve">         Губка для авто "Автогубка № 7"</v>
      </c>
      <c r="B7" s="16"/>
      <c r="C7" s="16"/>
      <c r="D7" s="16"/>
      <c r="E7" s="17"/>
      <c r="F7" s="10">
        <f t="array" ref="F7">IFERROR(INDEX(Лист1!$F$2:$F$100,SMALL(IFERROR(IF(COUNTIF(Лист2!$B$2:$B$100,Лист1!$H$2:$H$100)=1,ROW(Лист1!$H$2:$H$100)-1),FALSE),ROW(A6))),"")</f>
        <v>2</v>
      </c>
      <c r="G7" s="10" t="str">
        <f t="array" ref="G7">IFERROR(INDEX(Лист1!$G$2:$G$100,SMALL(IFERROR(IF(COUNTIF(Лист2!$B$2:$B$12,Лист1!$H$2:$H$9)=1,ROW(Лист1!$H$2:$H$100)-1),FALSE),ROW(A6))),"")</f>
        <v/>
      </c>
      <c r="H7" s="27" t="str">
        <f t="array" ref="H7">IFERROR(INDEX(Лист1!$H$2:$H$100,SMALL(IFERROR(IF(COUNTIF(Лист2!$B$2:$B$12,Лист1!$H$2:$H$9)=1,ROW(Лист1!$H$2:$H$100)-1),FALSE),ROW(A6))),"")</f>
        <v/>
      </c>
      <c r="I7" s="9" t="str">
        <f t="array" ref="I7">IFERROR(INDEX(Лист1!$I$2:$I$100,SMALL(IFERROR(IF(COUNTIF(Лист2!$B$2:$B$12,Лист1!$H$2:$H$9)=1,ROW(Лист1!$H$2:$H$100)-1),FALSE),ROW(B6))),"")</f>
        <v/>
      </c>
    </row>
    <row r="8" spans="1:9" x14ac:dyDescent="0.3">
      <c r="A8" s="15" t="str">
        <f t="array" ref="A8">IFERROR(INDEX(Лист1!$A$2:$A$100,SMALL(IFERROR(IF(COUNTIF(Лист2!$B$2:$B$100,Лист1!$H$2:$H$100)=1,ROW(Лист1!$H$2:$H$100)-1),FALSE),ROW(A7))),"")</f>
        <v xml:space="preserve">         Машина моечная высокого давления HPС-2100, 2100 Вт, 165 бар, 6 л/мин, колесная, Denzel/58208</v>
      </c>
      <c r="B8" s="16"/>
      <c r="C8" s="16"/>
      <c r="D8" s="16"/>
      <c r="E8" s="17"/>
      <c r="F8" s="10">
        <f t="array" ref="F8">IFERROR(INDEX(Лист1!$F$2:$F$100,SMALL(IFERROR(IF(COUNTIF(Лист2!$B$2:$B$100,Лист1!$H$2:$H$100)=1,ROW(Лист1!$H$2:$H$100)-1),FALSE),ROW(A7))),"")</f>
        <v>1</v>
      </c>
      <c r="G8" s="10" t="str">
        <f t="array" ref="G8">IFERROR(INDEX(Лист1!$G$2:$G$100,SMALL(IFERROR(IF(COUNTIF(Лист2!$B$2:$B$12,Лист1!$H$2:$H$9)=1,ROW(Лист1!$H$2:$H$100)-1),FALSE),ROW(A7))),"")</f>
        <v/>
      </c>
      <c r="H8" s="27" t="str">
        <f t="array" ref="H8">IFERROR(INDEX(Лист1!$H$2:$H$100,SMALL(IFERROR(IF(COUNTIF(Лист2!$B$2:$B$12,Лист1!$H$2:$H$9)=1,ROW(Лист1!$H$2:$H$100)-1),FALSE),ROW(A7))),"")</f>
        <v/>
      </c>
      <c r="I8" s="9" t="str">
        <f t="array" ref="I8">IFERROR(INDEX(Лист1!$I$2:$I$100,SMALL(IFERROR(IF(COUNTIF(Лист2!$B$2:$B$12,Лист1!$H$2:$H$9)=1,ROW(Лист1!$H$2:$H$100)-1),FALSE),ROW(B7))),"")</f>
        <v/>
      </c>
    </row>
    <row r="9" spans="1:9" x14ac:dyDescent="0.3">
      <c r="A9" s="15" t="str">
        <f t="array" ref="A9">IFERROR(INDEX(Лист1!$A$2:$A$100,SMALL(IFERROR(IF(COUNTIF(Лист2!$B$2:$B$100,Лист1!$H$2:$H$100)=1,ROW(Лист1!$H$2:$H$100)-1),FALSE),ROW(A8))),"")</f>
        <v xml:space="preserve">         Пакеты для шин, до 17R, с завязками, Paterra, 5 шт. в рулоне</v>
      </c>
      <c r="B9" s="16"/>
      <c r="C9" s="16"/>
      <c r="D9" s="16"/>
      <c r="E9" s="17"/>
      <c r="F9" s="10">
        <f t="array" ref="F9">IFERROR(INDEX(Лист1!$F$2:$F$100,SMALL(IFERROR(IF(COUNTIF(Лист2!$B$2:$B$100,Лист1!$H$2:$H$100)=1,ROW(Лист1!$H$2:$H$100)-1),FALSE),ROW(A8))),"")</f>
        <v>26</v>
      </c>
      <c r="G9" s="10" t="str">
        <f t="array" ref="G9">IFERROR(INDEX(Лист1!$G$2:$G$100,SMALL(IFERROR(IF(COUNTIF(Лист2!$B$2:$B$12,Лист1!$H$2:$H$9)=1,ROW(Лист1!$H$2:$H$100)-1),FALSE),ROW(A8))),"")</f>
        <v/>
      </c>
      <c r="H9" s="27" t="str">
        <f t="array" ref="H9">IFERROR(INDEX(Лист1!$H$2:$H$100,SMALL(IFERROR(IF(COUNTIF(Лист2!$B$2:$B$12,Лист1!$H$2:$H$9)=1,ROW(Лист1!$H$2:$H$100)-1),FALSE),ROW(A8))),"")</f>
        <v/>
      </c>
      <c r="I9" s="9" t="str">
        <f t="array" ref="I9">IFERROR(INDEX(Лист1!$I$2:$I$100,SMALL(IFERROR(IF(COUNTIF(Лист2!$B$2:$B$12,Лист1!$H$2:$H$9)=1,ROW(Лист1!$H$2:$H$100)-1),FALSE),ROW(B8))),"")</f>
        <v/>
      </c>
    </row>
    <row r="10" spans="1:9" x14ac:dyDescent="0.3">
      <c r="A10" s="15" t="str">
        <f t="array" ref="A10">IFERROR(INDEX(Лист1!$A$2:$A$100,SMALL(IFERROR(IF(COUNTIF(Лист2!$B$2:$B$100,Лист1!$H$2:$H$100)=1,ROW(Лист1!$H$2:$H$100)-1),FALSE),ROW(A9))),"")</f>
        <v xml:space="preserve">         Салфетки влажные Авто для стекол и фар, 25шт. Paterra</v>
      </c>
      <c r="B10" s="16"/>
      <c r="C10" s="16"/>
      <c r="D10" s="16"/>
      <c r="E10" s="17"/>
      <c r="F10" s="10">
        <f t="array" ref="F10">IFERROR(INDEX(Лист1!$F$2:$F$100,SMALL(IFERROR(IF(COUNTIF(Лист2!$B$2:$B$100,Лист1!$H$2:$H$100)=1,ROW(Лист1!$H$2:$H$100)-1),FALSE),ROW(A9))),"")</f>
        <v>70</v>
      </c>
      <c r="G10" s="10" t="str">
        <f t="array" ref="G10">IFERROR(INDEX(Лист1!$G$2:$G$100,SMALL(IFERROR(IF(COUNTIF(Лист2!$B$2:$B$12,Лист1!$H$2:$H$9)=1,ROW(Лист1!$H$2:$H$100)-1),FALSE),ROW(A9))),"")</f>
        <v/>
      </c>
      <c r="H10" s="27" t="str">
        <f t="array" ref="H10">IFERROR(INDEX(Лист1!$H$2:$H$100,SMALL(IFERROR(IF(COUNTIF(Лист2!$B$2:$B$12,Лист1!$H$2:$H$9)=1,ROW(Лист1!$H$2:$H$100)-1),FALSE),ROW(A9))),"")</f>
        <v/>
      </c>
      <c r="I10" s="9" t="str">
        <f t="array" ref="I10">IFERROR(INDEX(Лист1!$I$2:$I$100,SMALL(IFERROR(IF(COUNTIF(Лист2!$B$2:$B$12,Лист1!$H$2:$H$9)=1,ROW(Лист1!$H$2:$H$100)-1),FALSE),ROW(B9))),"")</f>
        <v/>
      </c>
    </row>
    <row r="11" spans="1:9" x14ac:dyDescent="0.3">
      <c r="A11" s="15" t="str">
        <f t="array" ref="A11">IFERROR(INDEX(Лист1!$A$2:$A$100,SMALL(IFERROR(IF(COUNTIF(Лист2!$B$2:$B$100,Лист1!$H$2:$H$100)=1,ROW(Лист1!$H$2:$H$100)-1),FALSE),ROW(A10))),"")</f>
        <v xml:space="preserve">         Скребок, ручка неопрен, 29см, XD5003</v>
      </c>
      <c r="B11" s="16"/>
      <c r="C11" s="16"/>
      <c r="D11" s="16"/>
      <c r="E11" s="17"/>
      <c r="F11" s="10">
        <f t="array" ref="F11">IFERROR(INDEX(Лист1!$F$2:$F$100,SMALL(IFERROR(IF(COUNTIF(Лист2!$B$2:$B$100,Лист1!$H$2:$H$100)=1,ROW(Лист1!$H$2:$H$100)-1),FALSE),ROW(A10))),"")</f>
        <v>4</v>
      </c>
      <c r="G11" s="10" t="str">
        <f t="array" ref="G11">IFERROR(INDEX(Лист1!$G$2:$G$100,SMALL(IFERROR(IF(COUNTIF(Лист2!$B$2:$B$12,Лист1!$H$2:$H$9)=1,ROW(Лист1!$H$2:$H$100)-1),FALSE),ROW(A10))),"")</f>
        <v/>
      </c>
      <c r="H11" s="27" t="str">
        <f t="array" ref="H11">IFERROR(INDEX(Лист1!$H$2:$H$100,SMALL(IFERROR(IF(COUNTIF(Лист2!$B$2:$B$12,Лист1!$H$2:$H$9)=1,ROW(Лист1!$H$2:$H$100)-1),FALSE),ROW(A10))),"")</f>
        <v/>
      </c>
      <c r="I11" s="9" t="str">
        <f t="array" ref="I11">IFERROR(INDEX(Лист1!$I$2:$I$100,SMALL(IFERROR(IF(COUNTIF(Лист2!$B$2:$B$12,Лист1!$H$2:$H$9)=1,ROW(Лист1!$H$2:$H$100)-1),FALSE),ROW(B10))),"")</f>
        <v/>
      </c>
    </row>
    <row r="12" spans="1:9" x14ac:dyDescent="0.3">
      <c r="A12" s="15" t="str">
        <f t="array" ref="A12">IFERROR(INDEX(Лист1!$A$2:$A$100,SMALL(IFERROR(IF(COUNTIF(Лист2!$B$2:$B$100,Лист1!$H$2:$H$100)=1,ROW(Лист1!$H$2:$H$100)-1),FALSE),ROW(A11))),"")</f>
        <v xml:space="preserve">         Щетка для уборки снега с расщепленной щетиной 50см, NG 5004</v>
      </c>
      <c r="B12" s="16"/>
      <c r="C12" s="16"/>
      <c r="D12" s="16"/>
      <c r="E12" s="17"/>
      <c r="F12" s="10">
        <f t="array" ref="F12">IFERROR(INDEX(Лист1!$F$2:$F$100,SMALL(IFERROR(IF(COUNTIF(Лист2!$B$2:$B$100,Лист1!$H$2:$H$100)=1,ROW(Лист1!$H$2:$H$100)-1),FALSE),ROW(A11))),"")</f>
        <v>23</v>
      </c>
      <c r="G12" s="10" t="str">
        <f t="array" ref="G12">IFERROR(INDEX(Лист1!$G$2:$G$100,SMALL(IFERROR(IF(COUNTIF(Лист2!$B$2:$B$12,Лист1!$H$2:$H$9)=1,ROW(Лист1!$H$2:$H$100)-1),FALSE),ROW(A11))),"")</f>
        <v/>
      </c>
      <c r="H12" s="27" t="str">
        <f t="array" ref="H12">IFERROR(INDEX(Лист1!$H$2:$H$100,SMALL(IFERROR(IF(COUNTIF(Лист2!$B$2:$B$12,Лист1!$H$2:$H$9)=1,ROW(Лист1!$H$2:$H$100)-1),FALSE),ROW(A11))),"")</f>
        <v/>
      </c>
      <c r="I12" s="9" t="str">
        <f t="array" ref="I12">IFERROR(INDEX(Лист1!$I$2:$I$100,SMALL(IFERROR(IF(COUNTIF(Лист2!$B$2:$B$12,Лист1!$H$2:$H$9)=1,ROW(Лист1!$H$2:$H$100)-1),FALSE),ROW(B11))),"")</f>
        <v/>
      </c>
    </row>
    <row r="13" spans="1:9" x14ac:dyDescent="0.3">
      <c r="A13" s="15" t="str">
        <f t="array" ref="A13">IFERROR(INDEX(Лист1!$A$2:$A$100,SMALL(IFERROR(IF(COUNTIF(Лист2!$B$2:$B$100,Лист1!$H$2:$H$100)=1,ROW(Лист1!$H$2:$H$100)-1),FALSE),ROW(A12))),"")</f>
        <v xml:space="preserve">         Щетка для уборки снега с расщепленной щетиной 76см, NG 5007</v>
      </c>
      <c r="B13" s="16"/>
      <c r="C13" s="16"/>
      <c r="D13" s="16"/>
      <c r="E13" s="17"/>
      <c r="F13" s="10">
        <f t="array" ref="F13">IFERROR(INDEX(Лист1!$F$2:$F$100,SMALL(IFERROR(IF(COUNTIF(Лист2!$B$2:$B$100,Лист1!$H$2:$H$100)=1,ROW(Лист1!$H$2:$H$100)-1),FALSE),ROW(A12))),"")</f>
        <v>24</v>
      </c>
      <c r="G13" s="10" t="str">
        <f t="array" ref="G13">IFERROR(INDEX(Лист1!$G$2:$G$100,SMALL(IFERROR(IF(COUNTIF(Лист2!$B$2:$B$12,Лист1!$H$2:$H$9)=1,ROW(Лист1!$H$2:$H$100)-1),FALSE),ROW(A12))),"")</f>
        <v/>
      </c>
      <c r="H13" s="27" t="str">
        <f t="array" ref="H13">IFERROR(INDEX(Лист1!$H$2:$H$100,SMALL(IFERROR(IF(COUNTIF(Лист2!$B$2:$B$12,Лист1!$H$2:$H$9)=1,ROW(Лист1!$H$2:$H$100)-1),FALSE),ROW(A12))),"")</f>
        <v/>
      </c>
      <c r="I13" s="9" t="str">
        <f t="array" ref="I13">IFERROR(INDEX(Лист1!$I$2:$I$100,SMALL(IFERROR(IF(COUNTIF(Лист2!$B$2:$B$12,Лист1!$H$2:$H$9)=1,ROW(Лист1!$H$2:$H$100)-1),FALSE),ROW(B12))),"")</f>
        <v/>
      </c>
    </row>
    <row r="14" spans="1:9" x14ac:dyDescent="0.3">
      <c r="A14" s="15" t="str">
        <f t="array" ref="A14">IFERROR(INDEX(Лист1!$A$2:$A$100,SMALL(IFERROR(IF(COUNTIF(Лист2!$B$2:$B$100,Лист1!$H$2:$H$100)=1,ROW(Лист1!$H$2:$H$100)-1),FALSE),ROW(A13))),"")</f>
        <v xml:space="preserve">         Щетка для уборки снега с расщепленной щетиной 86-122см, телескоп, NG 5005</v>
      </c>
      <c r="B14" s="16"/>
      <c r="C14" s="16"/>
      <c r="D14" s="16"/>
      <c r="E14" s="17"/>
      <c r="F14" s="10">
        <f t="array" ref="F14">IFERROR(INDEX(Лист1!$F$2:$F$100,SMALL(IFERROR(IF(COUNTIF(Лист2!$B$2:$B$100,Лист1!$H$2:$H$100)=1,ROW(Лист1!$H$2:$H$100)-1),FALSE),ROW(A13))),"")</f>
        <v>4</v>
      </c>
      <c r="G14" s="10" t="str">
        <f t="array" ref="G14">IFERROR(INDEX(Лист1!$G$2:$G$100,SMALL(IFERROR(IF(COUNTIF(Лист2!$B$2:$B$12,Лист1!$H$2:$H$9)=1,ROW(Лист1!$H$2:$H$100)-1),FALSE),ROW(A13))),"")</f>
        <v/>
      </c>
      <c r="H14" s="27" t="str">
        <f t="array" ref="H14">IFERROR(INDEX(Лист1!$H$2:$H$100,SMALL(IFERROR(IF(COUNTIF(Лист2!$B$2:$B$12,Лист1!$H$2:$H$9)=1,ROW(Лист1!$H$2:$H$100)-1),FALSE),ROW(A13))),"")</f>
        <v/>
      </c>
      <c r="I14" s="9" t="str">
        <f t="array" ref="I14">IFERROR(INDEX(Лист1!$I$2:$I$100,SMALL(IFERROR(IF(COUNTIF(Лист2!$B$2:$B$12,Лист1!$H$2:$H$9)=1,ROW(Лист1!$H$2:$H$100)-1),FALSE),ROW(B13))),"")</f>
        <v/>
      </c>
    </row>
    <row r="15" spans="1:9" x14ac:dyDescent="0.3">
      <c r="A15" s="15" t="str">
        <f t="array" ref="A15">IFERROR(INDEX(Лист1!$A$2:$A$100,SMALL(IFERROR(IF(COUNTIF(Лист2!$B$2:$B$100,Лист1!$H$2:$H$100)=1,ROW(Лист1!$H$2:$H$100)-1),FALSE),ROW(A14))),"")</f>
        <v xml:space="preserve">         Щетка для уборки снега с расщепленной щетиной NG 3076, 90 см</v>
      </c>
      <c r="B15" s="16"/>
      <c r="C15" s="16"/>
      <c r="D15" s="16"/>
      <c r="E15" s="17"/>
      <c r="F15" s="10">
        <f t="array" ref="F15">IFERROR(INDEX(Лист1!$F$2:$F$100,SMALL(IFERROR(IF(COUNTIF(Лист2!$B$2:$B$100,Лист1!$H$2:$H$100)=1,ROW(Лист1!$H$2:$H$100)-1),FALSE),ROW(A14))),"")</f>
        <v>24</v>
      </c>
      <c r="G15" s="10" t="str">
        <f t="array" ref="G15">IFERROR(INDEX(Лист1!$G$2:$G$100,SMALL(IFERROR(IF(COUNTIF(Лист2!$B$2:$B$12,Лист1!$H$2:$H$9)=1,ROW(Лист1!$H$2:$H$100)-1),FALSE),ROW(A14))),"")</f>
        <v/>
      </c>
      <c r="H15" s="27" t="str">
        <f t="array" ref="H15">IFERROR(INDEX(Лист1!$H$2:$H$100,SMALL(IFERROR(IF(COUNTIF(Лист2!$B$2:$B$12,Лист1!$H$2:$H$9)=1,ROW(Лист1!$H$2:$H$100)-1),FALSE),ROW(A14))),"")</f>
        <v/>
      </c>
      <c r="I15" s="9" t="str">
        <f t="array" ref="I15">IFERROR(INDEX(Лист1!$I$2:$I$100,SMALL(IFERROR(IF(COUNTIF(Лист2!$B$2:$B$12,Лист1!$H$2:$H$9)=1,ROW(Лист1!$H$2:$H$100)-1),FALSE),ROW(B14))),"")</f>
        <v/>
      </c>
    </row>
    <row r="16" spans="1:9" x14ac:dyDescent="0.3">
      <c r="A16" s="15" t="str">
        <f t="array" ref="A16">IFERROR(INDEX(Лист1!$A$2:$A$100,SMALL(IFERROR(IF(COUNTIF(Лист2!$B$2:$B$100,Лист1!$H$2:$H$100)=1,ROW(Лист1!$H$2:$H$100)-1),FALSE),ROW(A15))),"")</f>
        <v xml:space="preserve">         Щетка для уборки снега со скребком, мягкая и жесткая щетина, 52см, 222</v>
      </c>
      <c r="B16" s="16"/>
      <c r="C16" s="16"/>
      <c r="D16" s="16"/>
      <c r="E16" s="17"/>
      <c r="F16" s="10">
        <f t="array" ref="F16">IFERROR(INDEX(Лист1!$F$2:$F$100,SMALL(IFERROR(IF(COUNTIF(Лист2!$B$2:$B$100,Лист1!$H$2:$H$100)=1,ROW(Лист1!$H$2:$H$100)-1),FALSE),ROW(A15))),"")</f>
        <v>1</v>
      </c>
      <c r="G16" s="10" t="str">
        <f t="array" ref="G16">IFERROR(INDEX(Лист1!$G$2:$G$100,SMALL(IFERROR(IF(COUNTIF(Лист2!$B$2:$B$12,Лист1!$H$2:$H$9)=1,ROW(Лист1!$H$2:$H$100)-1),FALSE),ROW(A15))),"")</f>
        <v/>
      </c>
      <c r="H16" s="27" t="str">
        <f t="array" ref="H16">IFERROR(INDEX(Лист1!$H$2:$H$100,SMALL(IFERROR(IF(COUNTIF(Лист2!$B$2:$B$12,Лист1!$H$2:$H$9)=1,ROW(Лист1!$H$2:$H$100)-1),FALSE),ROW(A15))),"")</f>
        <v/>
      </c>
      <c r="I16" s="9" t="str">
        <f t="array" ref="I16">IFERROR(INDEX(Лист1!$I$2:$I$100,SMALL(IFERROR(IF(COUNTIF(Лист2!$B$2:$B$12,Лист1!$H$2:$H$9)=1,ROW(Лист1!$H$2:$H$100)-1),FALSE),ROW(B15))),"")</f>
        <v/>
      </c>
    </row>
    <row r="17" spans="1:9" x14ac:dyDescent="0.3">
      <c r="A17" s="15" t="str">
        <f t="array" ref="A17">IFERROR(INDEX(Лист1!$A$2:$A$100,SMALL(IFERROR(IF(COUNTIF(Лист2!$B$2:$B$100,Лист1!$H$2:$H$100)=1,ROW(Лист1!$H$2:$H$100)-1),FALSE),ROW(A16))),"")</f>
        <v xml:space="preserve">         Щетка для уборки снега со скребком, поворотная, 44см</v>
      </c>
      <c r="B17" s="16"/>
      <c r="C17" s="16"/>
      <c r="D17" s="16"/>
      <c r="E17" s="17"/>
      <c r="F17" s="10">
        <f t="array" ref="F17">IFERROR(INDEX(Лист1!$F$2:$F$100,SMALL(IFERROR(IF(COUNTIF(Лист2!$B$2:$B$100,Лист1!$H$2:$H$100)=1,ROW(Лист1!$H$2:$H$100)-1),FALSE),ROW(A16))),"")</f>
        <v>1</v>
      </c>
      <c r="G17" s="10" t="str">
        <f t="array" ref="G17">IFERROR(INDEX(Лист1!$G$2:$G$100,SMALL(IFERROR(IF(COUNTIF(Лист2!$B$2:$B$12,Лист1!$H$2:$H$9)=1,ROW(Лист1!$H$2:$H$100)-1),FALSE),ROW(A16))),"")</f>
        <v/>
      </c>
      <c r="H17" s="27" t="str">
        <f t="array" ref="H17">IFERROR(INDEX(Лист1!$H$2:$H$100,SMALL(IFERROR(IF(COUNTIF(Лист2!$B$2:$B$12,Лист1!$H$2:$H$9)=1,ROW(Лист1!$H$2:$H$100)-1),FALSE),ROW(A16))),"")</f>
        <v/>
      </c>
      <c r="I17" s="9" t="str">
        <f t="array" ref="I17">IFERROR(INDEX(Лист1!$I$2:$I$100,SMALL(IFERROR(IF(COUNTIF(Лист2!$B$2:$B$12,Лист1!$H$2:$H$9)=1,ROW(Лист1!$H$2:$H$100)-1),FALSE),ROW(B16))),"")</f>
        <v/>
      </c>
    </row>
    <row r="18" spans="1:9" x14ac:dyDescent="0.3">
      <c r="A18" s="15" t="str">
        <f t="array" ref="A18">IFERROR(INDEX(Лист1!$A$2:$A$100,SMALL(IFERROR(IF(COUNTIF(Лист2!$B$2:$B$100,Лист1!$H$2:$H$100)=1,ROW(Лист1!$H$2:$H$100)-1),FALSE),ROW(A17))),"")</f>
        <v xml:space="preserve">         Щетка для уборки снега со скребком, расщепленная щетина, 41см, 5390</v>
      </c>
      <c r="B18" s="16"/>
      <c r="C18" s="16"/>
      <c r="D18" s="16"/>
      <c r="E18" s="17"/>
      <c r="F18" s="10">
        <f t="array" ref="F18">IFERROR(INDEX(Лист1!$F$2:$F$100,SMALL(IFERROR(IF(COUNTIF(Лист2!$B$2:$B$100,Лист1!$H$2:$H$100)=1,ROW(Лист1!$H$2:$H$100)-1),FALSE),ROW(A17))),"")</f>
        <v>11</v>
      </c>
      <c r="G18" s="10" t="str">
        <f t="array" ref="G18">IFERROR(INDEX(Лист1!$G$2:$G$100,SMALL(IFERROR(IF(COUNTIF(Лист2!$B$2:$B$12,Лист1!$H$2:$H$9)=1,ROW(Лист1!$H$2:$H$100)-1),FALSE),ROW(A17))),"")</f>
        <v/>
      </c>
      <c r="H18" s="27" t="str">
        <f t="array" ref="H18">IFERROR(INDEX(Лист1!$H$2:$H$100,SMALL(IFERROR(IF(COUNTIF(Лист2!$B$2:$B$12,Лист1!$H$2:$H$9)=1,ROW(Лист1!$H$2:$H$100)-1),FALSE),ROW(A17))),"")</f>
        <v/>
      </c>
      <c r="I18" s="9" t="str">
        <f t="array" ref="I18">IFERROR(INDEX(Лист1!$I$2:$I$100,SMALL(IFERROR(IF(COUNTIF(Лист2!$B$2:$B$12,Лист1!$H$2:$H$9)=1,ROW(Лист1!$H$2:$H$100)-1),FALSE),ROW(B17))),"")</f>
        <v/>
      </c>
    </row>
    <row r="19" spans="1:9" x14ac:dyDescent="0.3">
      <c r="A19" s="15" t="str">
        <f t="array" ref="A19">IFERROR(INDEX(Лист1!$A$2:$A$100,SMALL(IFERROR(IF(COUNTIF(Лист2!$B$2:$B$100,Лист1!$H$2:$H$100)=1,ROW(Лист1!$H$2:$H$100)-1),FALSE),ROW(A18))),"")</f>
        <v xml:space="preserve">         Щетка для уборки снега со скребком, расщепленная щетина, 89см, NG3160</v>
      </c>
      <c r="B19" s="16"/>
      <c r="C19" s="16"/>
      <c r="D19" s="16"/>
      <c r="E19" s="17"/>
      <c r="F19" s="10">
        <f t="array" ref="F19">IFERROR(INDEX(Лист1!$F$2:$F$100,SMALL(IFERROR(IF(COUNTIF(Лист2!$B$2:$B$100,Лист1!$H$2:$H$100)=1,ROW(Лист1!$H$2:$H$100)-1),FALSE),ROW(A18))),"")</f>
        <v>10</v>
      </c>
      <c r="G19" s="10" t="str">
        <f t="array" ref="G19">IFERROR(INDEX(Лист1!$G$2:$G$100,SMALL(IFERROR(IF(COUNTIF(Лист2!$B$2:$B$12,Лист1!$H$2:$H$9)=1,ROW(Лист1!$H$2:$H$100)-1),FALSE),ROW(A18))),"")</f>
        <v/>
      </c>
      <c r="H19" s="27" t="str">
        <f t="array" ref="H19">IFERROR(INDEX(Лист1!$H$2:$H$100,SMALL(IFERROR(IF(COUNTIF(Лист2!$B$2:$B$12,Лист1!$H$2:$H$9)=1,ROW(Лист1!$H$2:$H$100)-1),FALSE),ROW(A18))),"")</f>
        <v/>
      </c>
      <c r="I19" s="9" t="str">
        <f t="array" ref="I19">IFERROR(INDEX(Лист1!$I$2:$I$100,SMALL(IFERROR(IF(COUNTIF(Лист2!$B$2:$B$12,Лист1!$H$2:$H$9)=1,ROW(Лист1!$H$2:$H$100)-1),FALSE),ROW(B18))),"")</f>
        <v/>
      </c>
    </row>
    <row r="20" spans="1:9" x14ac:dyDescent="0.3">
      <c r="A20" s="15" t="str">
        <f t="array" ref="A20">IFERROR(INDEX(Лист1!$A$2:$A$100,SMALL(IFERROR(IF(COUNTIF(Лист2!$B$2:$B$100,Лист1!$H$2:$H$100)=1,ROW(Лист1!$H$2:$H$100)-1),FALSE),ROW(A19))),"")</f>
        <v xml:space="preserve">         Щетка для уборки снега со скребком, расщепленная щетина, телескоп, 90-120см, NG3161</v>
      </c>
      <c r="B20" s="16"/>
      <c r="C20" s="16"/>
      <c r="D20" s="16"/>
      <c r="E20" s="17"/>
      <c r="F20" s="10">
        <f t="array" ref="F20">IFERROR(INDEX(Лист1!$F$2:$F$100,SMALL(IFERROR(IF(COUNTIF(Лист2!$B$2:$B$100,Лист1!$H$2:$H$100)=1,ROW(Лист1!$H$2:$H$100)-1),FALSE),ROW(A19))),"")</f>
        <v>10</v>
      </c>
      <c r="G20" s="10" t="str">
        <f t="array" ref="G20">IFERROR(INDEX(Лист1!$G$2:$G$100,SMALL(IFERROR(IF(COUNTIF(Лист2!$B$2:$B$12,Лист1!$H$2:$H$9)=1,ROW(Лист1!$H$2:$H$100)-1),FALSE),ROW(A19))),"")</f>
        <v/>
      </c>
      <c r="H20" s="27" t="str">
        <f t="array" ref="H20">IFERROR(INDEX(Лист1!$H$2:$H$100,SMALL(IFERROR(IF(COUNTIF(Лист2!$B$2:$B$12,Лист1!$H$2:$H$9)=1,ROW(Лист1!$H$2:$H$100)-1),FALSE),ROW(A19))),"")</f>
        <v/>
      </c>
      <c r="I20" s="9" t="str">
        <f t="array" ref="I20">IFERROR(INDEX(Лист1!$I$2:$I$100,SMALL(IFERROR(IF(COUNTIF(Лист2!$B$2:$B$12,Лист1!$H$2:$H$9)=1,ROW(Лист1!$H$2:$H$100)-1),FALSE),ROW(B19))),"")</f>
        <v/>
      </c>
    </row>
    <row r="21" spans="1:9" x14ac:dyDescent="0.3">
      <c r="A21" s="15" t="str">
        <f t="array" ref="A21">IFERROR(INDEX(Лист1!$A$2:$A$100,SMALL(IFERROR(IF(COUNTIF(Лист2!$B$2:$B$100,Лист1!$H$2:$H$100)=1,ROW(Лист1!$H$2:$H$100)-1),FALSE),ROW(A20))),"")</f>
        <v xml:space="preserve">         Щетка для уборки снега со скребком, расщепленная щетина, телескоп, 94-122 см, NG 907</v>
      </c>
      <c r="B21" s="16"/>
      <c r="C21" s="16"/>
      <c r="D21" s="16"/>
      <c r="E21" s="17"/>
      <c r="F21" s="10">
        <f t="array" ref="F21">IFERROR(INDEX(Лист1!$F$2:$F$100,SMALL(IFERROR(IF(COUNTIF(Лист2!$B$2:$B$100,Лист1!$H$2:$H$100)=1,ROW(Лист1!$H$2:$H$100)-1),FALSE),ROW(A20))),"")</f>
        <v>17</v>
      </c>
      <c r="G21" s="10" t="str">
        <f t="array" ref="G21">IFERROR(INDEX(Лист1!$G$2:$G$100,SMALL(IFERROR(IF(COUNTIF(Лист2!$B$2:$B$12,Лист1!$H$2:$H$9)=1,ROW(Лист1!$H$2:$H$100)-1),FALSE),ROW(A20))),"")</f>
        <v/>
      </c>
      <c r="H21" s="27" t="str">
        <f t="array" ref="H21">IFERROR(INDEX(Лист1!$H$2:$H$100,SMALL(IFERROR(IF(COUNTIF(Лист2!$B$2:$B$12,Лист1!$H$2:$H$9)=1,ROW(Лист1!$H$2:$H$100)-1),FALSE),ROW(A20))),"")</f>
        <v/>
      </c>
      <c r="I21" s="9" t="str">
        <f t="array" ref="I21">IFERROR(INDEX(Лист1!$I$2:$I$100,SMALL(IFERROR(IF(COUNTIF(Лист2!$B$2:$B$12,Лист1!$H$2:$H$9)=1,ROW(Лист1!$H$2:$H$100)-1),FALSE),ROW(B20))),"")</f>
        <v/>
      </c>
    </row>
    <row r="22" spans="1:9" x14ac:dyDescent="0.3">
      <c r="A22" s="15" t="str">
        <f t="array" ref="A22">IFERROR(INDEX(Лист1!$A$2:$A$100,SMALL(IFERROR(IF(COUNTIF(Лист2!$B$2:$B$100,Лист1!$H$2:$H$100)=1,ROW(Лист1!$H$2:$H$100)-1),FALSE),ROW(A21))),"")</f>
        <v xml:space="preserve">         Щетка для уборки снега со скребком, телескоп 79-111 см, 9019</v>
      </c>
      <c r="B22" s="16"/>
      <c r="C22" s="16"/>
      <c r="D22" s="16"/>
      <c r="E22" s="17"/>
      <c r="F22" s="10">
        <f t="array" ref="F22">IFERROR(INDEX(Лист1!$F$2:$F$100,SMALL(IFERROR(IF(COUNTIF(Лист2!$B$2:$B$100,Лист1!$H$2:$H$100)=1,ROW(Лист1!$H$2:$H$100)-1),FALSE),ROW(A21))),"")</f>
        <v>6</v>
      </c>
      <c r="G22" s="10" t="str">
        <f t="array" ref="G22">IFERROR(INDEX(Лист1!$G$2:$G$100,SMALL(IFERROR(IF(COUNTIF(Лист2!$B$2:$B$12,Лист1!$H$2:$H$9)=1,ROW(Лист1!$H$2:$H$100)-1),FALSE),ROW(A21))),"")</f>
        <v/>
      </c>
      <c r="H22" s="27" t="str">
        <f t="array" ref="H22">IFERROR(INDEX(Лист1!$H$2:$H$100,SMALL(IFERROR(IF(COUNTIF(Лист2!$B$2:$B$12,Лист1!$H$2:$H$9)=1,ROW(Лист1!$H$2:$H$100)-1),FALSE),ROW(A21))),"")</f>
        <v/>
      </c>
      <c r="I22" s="9" t="str">
        <f t="array" ref="I22">IFERROR(INDEX(Лист1!$I$2:$I$100,SMALL(IFERROR(IF(COUNTIF(Лист2!$B$2:$B$12,Лист1!$H$2:$H$9)=1,ROW(Лист1!$H$2:$H$100)-1),FALSE),ROW(B21))),"")</f>
        <v/>
      </c>
    </row>
    <row r="23" spans="1:9" x14ac:dyDescent="0.3">
      <c r="A23" s="15" t="str">
        <f t="array" ref="A23">IFERROR(INDEX(Лист1!$A$2:$A$100,SMALL(IFERROR(IF(COUNTIF(Лист2!$B$2:$B$100,Лист1!$H$2:$H$100)=1,ROW(Лист1!$H$2:$H$100)-1),FALSE),ROW(A22))),"")</f>
        <v xml:space="preserve">         Щетка сметка+скребок, 34см, черная, IP 121</v>
      </c>
      <c r="B23" s="16"/>
      <c r="C23" s="16"/>
      <c r="D23" s="16"/>
      <c r="E23" s="17"/>
      <c r="F23" s="10">
        <f t="array" ref="F23">IFERROR(INDEX(Лист1!$F$2:$F$100,SMALL(IFERROR(IF(COUNTIF(Лист2!$B$2:$B$100,Лист1!$H$2:$H$100)=1,ROW(Лист1!$H$2:$H$100)-1),FALSE),ROW(A22))),"")</f>
        <v>11</v>
      </c>
      <c r="G23" s="10" t="str">
        <f t="array" ref="G23">IFERROR(INDEX(Лист1!$G$2:$G$100,SMALL(IFERROR(IF(COUNTIF(Лист2!$B$2:$B$12,Лист1!$H$2:$H$9)=1,ROW(Лист1!$H$2:$H$100)-1),FALSE),ROW(A22))),"")</f>
        <v/>
      </c>
      <c r="H23" s="27" t="str">
        <f t="array" ref="H23">IFERROR(INDEX(Лист1!$H$2:$H$100,SMALL(IFERROR(IF(COUNTIF(Лист2!$B$2:$B$12,Лист1!$H$2:$H$9)=1,ROW(Лист1!$H$2:$H$100)-1),FALSE),ROW(A22))),"")</f>
        <v/>
      </c>
      <c r="I23" s="9" t="str">
        <f t="array" ref="I23">IFERROR(INDEX(Лист1!$I$2:$I$100,SMALL(IFERROR(IF(COUNTIF(Лист2!$B$2:$B$12,Лист1!$H$2:$H$9)=1,ROW(Лист1!$H$2:$H$100)-1),FALSE),ROW(B22))),"")</f>
        <v/>
      </c>
    </row>
    <row r="24" spans="1:9" x14ac:dyDescent="0.3">
      <c r="A24" s="15" t="str">
        <f t="array" ref="A24">IFERROR(INDEX(Лист1!$A$2:$A$100,SMALL(IFERROR(IF(COUNTIF(Лист2!$B$2:$B$100,Лист1!$H$2:$H$100)=1,ROW(Лист1!$H$2:$H$100)-1),FALSE),ROW(A23))),"")</f>
        <v xml:space="preserve">         Щетка сметка+скребок, 64см, XD579</v>
      </c>
      <c r="B24" s="16"/>
      <c r="C24" s="16"/>
      <c r="D24" s="16"/>
      <c r="E24" s="17"/>
      <c r="F24" s="10">
        <f t="array" ref="F24">IFERROR(INDEX(Лист1!$F$2:$F$100,SMALL(IFERROR(IF(COUNTIF(Лист2!$B$2:$B$100,Лист1!$H$2:$H$100)=1,ROW(Лист1!$H$2:$H$100)-1),FALSE),ROW(A23))),"")</f>
        <v>17</v>
      </c>
      <c r="G24" s="10" t="str">
        <f t="array" ref="G24">IFERROR(INDEX(Лист1!$G$2:$G$100,SMALL(IFERROR(IF(COUNTIF(Лист2!$B$2:$B$12,Лист1!$H$2:$H$9)=1,ROW(Лист1!$H$2:$H$100)-1),FALSE),ROW(A23))),"")</f>
        <v/>
      </c>
      <c r="H24" s="27" t="str">
        <f t="array" ref="H24">IFERROR(INDEX(Лист1!$H$2:$H$100,SMALL(IFERROR(IF(COUNTIF(Лист2!$B$2:$B$12,Лист1!$H$2:$H$9)=1,ROW(Лист1!$H$2:$H$100)-1),FALSE),ROW(A23))),"")</f>
        <v/>
      </c>
      <c r="I24" s="9" t="str">
        <f t="array" ref="I24">IFERROR(INDEX(Лист1!$I$2:$I$100,SMALL(IFERROR(IF(COUNTIF(Лист2!$B$2:$B$12,Лист1!$H$2:$H$9)=1,ROW(Лист1!$H$2:$H$100)-1),FALSE),ROW(B23))),"")</f>
        <v/>
      </c>
    </row>
    <row r="25" spans="1:9" x14ac:dyDescent="0.3">
      <c r="A25" s="15" t="str">
        <f t="array" ref="A25">IFERROR(INDEX(Лист1!$A$2:$A$100,SMALL(IFERROR(IF(COUNTIF(Лист2!$B$2:$B$100,Лист1!$H$2:$H$100)=1,ROW(Лист1!$H$2:$H$100)-1),FALSE),ROW(A24))),"")</f>
        <v xml:space="preserve">         Щетка-скребок для авто «Комфорт»</v>
      </c>
      <c r="B25" s="16"/>
      <c r="C25" s="16"/>
      <c r="D25" s="16"/>
      <c r="E25" s="17"/>
      <c r="F25" s="10">
        <f t="array" ref="F25">IFERROR(INDEX(Лист1!$F$2:$F$100,SMALL(IFERROR(IF(COUNTIF(Лист2!$B$2:$B$100,Лист1!$H$2:$H$100)=1,ROW(Лист1!$H$2:$H$100)-1),FALSE),ROW(A24))),"")</f>
        <v>4</v>
      </c>
      <c r="G25" s="10" t="str">
        <f t="array" ref="G25">IFERROR(INDEX(Лист1!$G$2:$G$100,SMALL(IFERROR(IF(COUNTIF(Лист2!$B$2:$B$12,Лист1!$H$2:$H$9)=1,ROW(Лист1!$H$2:$H$100)-1),FALSE),ROW(A24))),"")</f>
        <v/>
      </c>
      <c r="H25" s="27" t="str">
        <f t="array" ref="H25">IFERROR(INDEX(Лист1!$H$2:$H$100,SMALL(IFERROR(IF(COUNTIF(Лист2!$B$2:$B$12,Лист1!$H$2:$H$9)=1,ROW(Лист1!$H$2:$H$100)-1),FALSE),ROW(A24))),"")</f>
        <v/>
      </c>
      <c r="I25" s="9" t="str">
        <f t="array" ref="I25">IFERROR(INDEX(Лист1!$I$2:$I$100,SMALL(IFERROR(IF(COUNTIF(Лист2!$B$2:$B$12,Лист1!$H$2:$H$9)=1,ROW(Лист1!$H$2:$H$100)-1),FALSE),ROW(B24))),"")</f>
        <v/>
      </c>
    </row>
    <row r="26" spans="1:9" x14ac:dyDescent="0.3">
      <c r="A26" s="15" t="str">
        <f t="array" ref="A26">IFERROR(INDEX(Лист1!$A$2:$A$100,SMALL(IFERROR(IF(COUNTIF(Лист2!$B$2:$B$100,Лист1!$H$2:$H$100)=1,ROW(Лист1!$H$2:$H$100)-1),FALSE),ROW(A25))),"")</f>
        <v/>
      </c>
      <c r="B26" s="16"/>
      <c r="C26" s="16"/>
      <c r="D26" s="16"/>
      <c r="E26" s="17"/>
      <c r="F26" s="10" t="str">
        <f t="array" ref="F26">IFERROR(INDEX(Лист1!$F$2:$F$100,SMALL(IFERROR(IF(COUNTIF(Лист2!$B$2:$B$100,Лист1!$H$2:$H$100)=1,ROW(Лист1!$H$2:$H$100)-1),FALSE),ROW(A25))),"")</f>
        <v/>
      </c>
      <c r="G26" s="10" t="str">
        <f t="array" ref="G26">IFERROR(INDEX(Лист1!$G$2:$G$100,SMALL(IFERROR(IF(COUNTIF(Лист2!$B$2:$B$12,Лист1!$H$2:$H$9)=1,ROW(Лист1!$H$2:$H$100)-1),FALSE),ROW(A25))),"")</f>
        <v/>
      </c>
      <c r="H26" s="10" t="str">
        <f t="array" ref="H26">IFERROR(INDEX(Лист1!$H$2:$H$100,SMALL(IFERROR(IF(COUNTIF(Лист2!$B$2:$B$12,Лист1!$H$2:$H$9)=1,ROW(Лист1!$H$2:$H$100)-1),FALSE),ROW(A25))),"")</f>
        <v/>
      </c>
      <c r="I26" s="9" t="str">
        <f t="array" ref="I26">IFERROR(INDEX(Лист1!$I$2:$I$100,SMALL(IFERROR(IF(COUNTIF(Лист2!$B$2:$B$12,Лист1!$H$2:$H$9)=1,ROW(Лист1!$H$2:$H$100)-1),FALSE),ROW(B25))),"")</f>
        <v/>
      </c>
    </row>
    <row r="27" spans="1:9" x14ac:dyDescent="0.3">
      <c r="A27" s="15" t="str">
        <f t="array" ref="A27">IFERROR(INDEX(Лист1!$A$2:$A$100,SMALL(IFERROR(IF(COUNTIF(Лист2!$B$2:$B$100,Лист1!$H$2:$H$100)=1,ROW(Лист1!$H$2:$H$100)-1),FALSE),ROW(A26))),"")</f>
        <v/>
      </c>
      <c r="B27" s="16"/>
      <c r="C27" s="16"/>
      <c r="D27" s="16"/>
      <c r="E27" s="17"/>
      <c r="F27" s="10" t="str">
        <f t="array" ref="F27">IFERROR(INDEX(Лист1!$F$2:$F$100,SMALL(IFERROR(IF(COUNTIF(Лист2!$B$2:$B$100,Лист1!$H$2:$H$100)=1,ROW(Лист1!$H$2:$H$100)-1),FALSE),ROW(A26))),"")</f>
        <v/>
      </c>
      <c r="G27" s="10" t="str">
        <f t="array" ref="G27">IFERROR(INDEX(Лист1!$G$2:$G$100,SMALL(IFERROR(IF(COUNTIF(Лист2!$B$2:$B$12,Лист1!$H$2:$H$9)=1,ROW(Лист1!$H$2:$H$100)-1),FALSE),ROW(A26))),"")</f>
        <v/>
      </c>
      <c r="H27" s="10" t="str">
        <f t="array" ref="H27">IFERROR(INDEX(Лист1!$H$2:$H$100,SMALL(IFERROR(IF(COUNTIF(Лист2!$B$2:$B$12,Лист1!$H$2:$H$9)=1,ROW(Лист1!$H$2:$H$100)-1),FALSE),ROW(A26))),"")</f>
        <v/>
      </c>
      <c r="I27" s="9" t="str">
        <f t="array" ref="I27">IFERROR(INDEX(Лист1!$I$2:$I$100,SMALL(IFERROR(IF(COUNTIF(Лист2!$B$2:$B$12,Лист1!$H$2:$H$9)=1,ROW(Лист1!$H$2:$H$100)-1),FALSE),ROW(B26))),"")</f>
        <v/>
      </c>
    </row>
    <row r="28" spans="1:9" x14ac:dyDescent="0.3">
      <c r="A28" s="15" t="str">
        <f t="array" ref="A28">IFERROR(INDEX(Лист1!$A$2:$A$100,SMALL(IFERROR(IF(COUNTIF(Лист2!$B$2:$B$100,Лист1!$H$2:$H$100)=1,ROW(Лист1!$H$2:$H$100)-1),FALSE),ROW(A27))),"")</f>
        <v/>
      </c>
      <c r="B28" s="16"/>
      <c r="C28" s="16"/>
      <c r="D28" s="16"/>
      <c r="E28" s="17"/>
      <c r="F28" s="10" t="str">
        <f t="array" ref="F28">IFERROR(INDEX(Лист1!$F$2:$F$100,SMALL(IFERROR(IF(COUNTIF(Лист2!$B$2:$B$100,Лист1!$H$2:$H$100)=1,ROW(Лист1!$H$2:$H$100)-1),FALSE),ROW(A27))),"")</f>
        <v/>
      </c>
      <c r="G28" s="10" t="str">
        <f t="array" ref="G28">IFERROR(INDEX(Лист1!$G$2:$G$100,SMALL(IFERROR(IF(COUNTIF(Лист2!$B$2:$B$12,Лист1!$H$2:$H$9)=1,ROW(Лист1!$H$2:$H$100)-1),FALSE),ROW(A27))),"")</f>
        <v/>
      </c>
      <c r="H28" s="10" t="str">
        <f t="array" ref="H28">IFERROR(INDEX(Лист1!$H$2:$H$100,SMALL(IFERROR(IF(COUNTIF(Лист2!$B$2:$B$12,Лист1!$H$2:$H$9)=1,ROW(Лист1!$H$2:$H$100)-1),FALSE),ROW(A27))),"")</f>
        <v/>
      </c>
      <c r="I28" s="9" t="str">
        <f t="array" ref="I28">IFERROR(INDEX(Лист1!$I$2:$I$100,SMALL(IFERROR(IF(COUNTIF(Лист2!$B$2:$B$12,Лист1!$H$2:$H$9)=1,ROW(Лист1!$H$2:$H$100)-1),FALSE),ROW(B27))),"")</f>
        <v/>
      </c>
    </row>
    <row r="29" spans="1:9" x14ac:dyDescent="0.3">
      <c r="A29" s="15" t="str">
        <f t="array" ref="A29">IFERROR(INDEX(Лист1!$A$2:$A$100,SMALL(IFERROR(IF(COUNTIF(Лист2!$B$2:$B$100,Лист1!$H$2:$H$100)=1,ROW(Лист1!$H$2:$H$100)-1),FALSE),ROW(A28))),"")</f>
        <v/>
      </c>
      <c r="B29" s="16"/>
      <c r="C29" s="16"/>
      <c r="D29" s="16"/>
      <c r="E29" s="17"/>
      <c r="F29" s="10" t="str">
        <f t="array" ref="F29">IFERROR(INDEX(Лист1!$F$2:$F$100,SMALL(IFERROR(IF(COUNTIF(Лист2!$B$2:$B$100,Лист1!$H$2:$H$100)=1,ROW(Лист1!$H$2:$H$100)-1),FALSE),ROW(A28))),"")</f>
        <v/>
      </c>
      <c r="G29" s="10" t="str">
        <f t="array" ref="G29">IFERROR(INDEX(Лист1!$G$2:$G$100,SMALL(IFERROR(IF(COUNTIF(Лист2!$B$2:$B$12,Лист1!$H$2:$H$9)=1,ROW(Лист1!$H$2:$H$100)-1),FALSE),ROW(A28))),"")</f>
        <v/>
      </c>
      <c r="H29" s="10" t="str">
        <f t="array" ref="H29">IFERROR(INDEX(Лист1!$H$2:$H$100,SMALL(IFERROR(IF(COUNTIF(Лист2!$B$2:$B$12,Лист1!$H$2:$H$9)=1,ROW(Лист1!$H$2:$H$100)-1),FALSE),ROW(A28))),"")</f>
        <v/>
      </c>
      <c r="I29" s="9" t="str">
        <f t="array" ref="I29">IFERROR(INDEX(Лист1!$I$2:$I$100,SMALL(IFERROR(IF(COUNTIF(Лист2!$B$2:$B$12,Лист1!$H$2:$H$9)=1,ROW(Лист1!$H$2:$H$100)-1),FALSE),ROW(B28))),"")</f>
        <v/>
      </c>
    </row>
    <row r="30" spans="1:9" x14ac:dyDescent="0.3">
      <c r="A30" s="15" t="str">
        <f t="array" ref="A30">IFERROR(INDEX(Лист1!$A$2:$A$100,SMALL(IFERROR(IF(COUNTIF(Лист2!$B$2:$B$100,Лист1!$H$2:$H$100)=1,ROW(Лист1!$H$2:$H$100)-1),FALSE),ROW(A29))),"")</f>
        <v/>
      </c>
      <c r="B30" s="16"/>
      <c r="C30" s="16"/>
      <c r="D30" s="16"/>
      <c r="E30" s="17"/>
      <c r="F30" s="10" t="str">
        <f t="array" ref="F30">IFERROR(INDEX(Лист1!$F$2:$F$100,SMALL(IFERROR(IF(COUNTIF(Лист2!$B$2:$B$100,Лист1!$H$2:$H$100)=1,ROW(Лист1!$H$2:$H$100)-1),FALSE),ROW(A29))),"")</f>
        <v/>
      </c>
      <c r="G30" s="10" t="str">
        <f t="array" ref="G30">IFERROR(INDEX(Лист1!$G$2:$G$100,SMALL(IFERROR(IF(COUNTIF(Лист2!$B$2:$B$12,Лист1!$H$2:$H$9)=1,ROW(Лист1!$H$2:$H$100)-1),FALSE),ROW(A29))),"")</f>
        <v/>
      </c>
      <c r="H30" s="10" t="str">
        <f t="array" ref="H30">IFERROR(INDEX(Лист1!$H$2:$H$100,SMALL(IFERROR(IF(COUNTIF(Лист2!$B$2:$B$12,Лист1!$H$2:$H$9)=1,ROW(Лист1!$H$2:$H$100)-1),FALSE),ROW(A29))),"")</f>
        <v/>
      </c>
      <c r="I30" s="9" t="str">
        <f t="array" ref="I30">IFERROR(INDEX(Лист1!$I$2:$I$100,SMALL(IFERROR(IF(COUNTIF(Лист2!$B$2:$B$12,Лист1!$H$2:$H$9)=1,ROW(Лист1!$H$2:$H$100)-1),FALSE),ROW(B29))),"")</f>
        <v/>
      </c>
    </row>
    <row r="31" spans="1:9" x14ac:dyDescent="0.3">
      <c r="A31" s="15" t="str">
        <f t="array" ref="A31">IFERROR(INDEX(Лист1!$A$2:$A$100,SMALL(IFERROR(IF(COUNTIF(Лист2!$B$2:$B$100,Лист1!$H$2:$H$100)=1,ROW(Лист1!$H$2:$H$100)-1),FALSE),ROW(A30))),"")</f>
        <v/>
      </c>
      <c r="B31" s="16"/>
      <c r="C31" s="16"/>
      <c r="D31" s="16"/>
      <c r="E31" s="17"/>
      <c r="F31" s="10" t="str">
        <f t="array" ref="F31">IFERROR(INDEX(Лист1!$F$2:$F$100,SMALL(IFERROR(IF(COUNTIF(Лист2!$B$2:$B$100,Лист1!$H$2:$H$100)=1,ROW(Лист1!$H$2:$H$100)-1),FALSE),ROW(A30))),"")</f>
        <v/>
      </c>
      <c r="G31" s="10" t="str">
        <f t="array" ref="G31">IFERROR(INDEX(Лист1!$G$2:$G$100,SMALL(IFERROR(IF(COUNTIF(Лист2!$B$2:$B$12,Лист1!$H$2:$H$9)=1,ROW(Лист1!$H$2:$H$100)-1),FALSE),ROW(A30))),"")</f>
        <v/>
      </c>
      <c r="H31" s="10" t="str">
        <f t="array" ref="H31">IFERROR(INDEX(Лист1!$H$2:$H$100,SMALL(IFERROR(IF(COUNTIF(Лист2!$B$2:$B$12,Лист1!$H$2:$H$9)=1,ROW(Лист1!$H$2:$H$100)-1),FALSE),ROW(A30))),"")</f>
        <v/>
      </c>
      <c r="I31" s="9" t="str">
        <f t="array" ref="I31">IFERROR(INDEX(Лист1!$I$2:$I$100,SMALL(IFERROR(IF(COUNTIF(Лист2!$B$2:$B$12,Лист1!$H$2:$H$9)=1,ROW(Лист1!$H$2:$H$100)-1),FALSE),ROW(B30))),"")</f>
        <v/>
      </c>
    </row>
    <row r="32" spans="1:9" x14ac:dyDescent="0.3">
      <c r="A32" s="15" t="str">
        <f t="array" ref="A32">IFERROR(INDEX(Лист1!$A$2:$A$100,SMALL(IFERROR(IF(COUNTIF(Лист2!$B$2:$B$100,Лист1!$H$2:$H$100)=1,ROW(Лист1!$H$2:$H$100)-1),FALSE),ROW(A31))),"")</f>
        <v/>
      </c>
      <c r="B32" s="16"/>
      <c r="C32" s="16"/>
      <c r="D32" s="16"/>
      <c r="E32" s="17"/>
      <c r="F32" s="10" t="str">
        <f t="array" ref="F32">IFERROR(INDEX(Лист1!$F$2:$F$100,SMALL(IFERROR(IF(COUNTIF(Лист2!$B$2:$B$100,Лист1!$H$2:$H$100)=1,ROW(Лист1!$H$2:$H$100)-1),FALSE),ROW(A31))),"")</f>
        <v/>
      </c>
      <c r="G32" s="10" t="str">
        <f t="array" ref="G32">IFERROR(INDEX(Лист1!$G$2:$G$100,SMALL(IFERROR(IF(COUNTIF(Лист2!$B$2:$B$12,Лист1!$H$2:$H$9)=1,ROW(Лист1!$H$2:$H$100)-1),FALSE),ROW(A31))),"")</f>
        <v/>
      </c>
      <c r="H32" s="10" t="str">
        <f t="array" ref="H32">IFERROR(INDEX(Лист1!$H$2:$H$100,SMALL(IFERROR(IF(COUNTIF(Лист2!$B$2:$B$12,Лист1!$H$2:$H$9)=1,ROW(Лист1!$H$2:$H$100)-1),FALSE),ROW(A31))),"")</f>
        <v/>
      </c>
      <c r="I32" s="9" t="str">
        <f t="array" ref="I32">IFERROR(INDEX(Лист1!$I$2:$I$100,SMALL(IFERROR(IF(COUNTIF(Лист2!$B$2:$B$12,Лист1!$H$2:$H$9)=1,ROW(Лист1!$H$2:$H$100)-1),FALSE),ROW(B31))),"")</f>
        <v/>
      </c>
    </row>
    <row r="33" spans="1:9" x14ac:dyDescent="0.3">
      <c r="A33" s="15" t="str">
        <f t="array" ref="A33">IFERROR(INDEX(Лист1!$A$2:$A$100,SMALL(IFERROR(IF(COUNTIF(Лист2!$B$2:$B$100,Лист1!$H$2:$H$100)=1,ROW(Лист1!$H$2:$H$100)-1),FALSE),ROW(A32))),"")</f>
        <v/>
      </c>
      <c r="B33" s="16"/>
      <c r="C33" s="16"/>
      <c r="D33" s="16"/>
      <c r="E33" s="17"/>
      <c r="F33" s="10" t="str">
        <f t="array" ref="F33">IFERROR(INDEX(Лист1!$F$2:$F$100,SMALL(IFERROR(IF(COUNTIF(Лист2!$B$2:$B$100,Лист1!$H$2:$H$100)=1,ROW(Лист1!$H$2:$H$100)-1),FALSE),ROW(A32))),"")</f>
        <v/>
      </c>
      <c r="G33" s="10" t="str">
        <f t="array" ref="G33">IFERROR(INDEX(Лист1!$G$2:$G$100,SMALL(IFERROR(IF(COUNTIF(Лист2!$B$2:$B$12,Лист1!$H$2:$H$9)=1,ROW(Лист1!$H$2:$H$100)-1),FALSE),ROW(A32))),"")</f>
        <v/>
      </c>
      <c r="H33" s="10" t="str">
        <f t="array" ref="H33">IFERROR(INDEX(Лист1!$H$2:$H$100,SMALL(IFERROR(IF(COUNTIF(Лист2!$B$2:$B$12,Лист1!$H$2:$H$9)=1,ROW(Лист1!$H$2:$H$100)-1),FALSE),ROW(A32))),"")</f>
        <v/>
      </c>
      <c r="I33" s="9" t="str">
        <f t="array" ref="I33">IFERROR(INDEX(Лист1!$I$2:$I$100,SMALL(IFERROR(IF(COUNTIF(Лист2!$B$2:$B$12,Лист1!$H$2:$H$9)=1,ROW(Лист1!$H$2:$H$100)-1),FALSE),ROW(B32))),"")</f>
        <v/>
      </c>
    </row>
    <row r="34" spans="1:9" x14ac:dyDescent="0.3">
      <c r="A34" s="15" t="str">
        <f t="array" ref="A34">IFERROR(INDEX(Лист1!$A$2:$A$100,SMALL(IFERROR(IF(COUNTIF(Лист2!$B$2:$B$100,Лист1!$H$2:$H$100)=1,ROW(Лист1!$H$2:$H$100)-1),FALSE),ROW(A33))),"")</f>
        <v/>
      </c>
      <c r="B34" s="16"/>
      <c r="C34" s="16"/>
      <c r="D34" s="16"/>
      <c r="E34" s="17"/>
      <c r="F34" s="10" t="str">
        <f t="array" ref="F34">IFERROR(INDEX(Лист1!$F$2:$F$100,SMALL(IFERROR(IF(COUNTIF(Лист2!$B$2:$B$100,Лист1!$H$2:$H$100)=1,ROW(Лист1!$H$2:$H$100)-1),FALSE),ROW(A33))),"")</f>
        <v/>
      </c>
      <c r="G34" s="10" t="str">
        <f t="array" ref="G34">IFERROR(INDEX(Лист1!$G$2:$G$100,SMALL(IFERROR(IF(COUNTIF(Лист2!$B$2:$B$12,Лист1!$H$2:$H$9)=1,ROW(Лист1!$H$2:$H$100)-1),FALSE),ROW(A33))),"")</f>
        <v/>
      </c>
      <c r="H34" s="10" t="str">
        <f t="array" ref="H34">IFERROR(INDEX(Лист1!$H$2:$H$100,SMALL(IFERROR(IF(COUNTIF(Лист2!$B$2:$B$12,Лист1!$H$2:$H$9)=1,ROW(Лист1!$H$2:$H$100)-1),FALSE),ROW(A33))),"")</f>
        <v/>
      </c>
      <c r="I34" s="9" t="str">
        <f t="array" ref="I34">IFERROR(INDEX(Лист1!$I$2:$I$100,SMALL(IFERROR(IF(COUNTIF(Лист2!$B$2:$B$12,Лист1!$H$2:$H$9)=1,ROW(Лист1!$H$2:$H$100)-1),FALSE),ROW(B33))),"")</f>
        <v/>
      </c>
    </row>
    <row r="35" spans="1:9" x14ac:dyDescent="0.3">
      <c r="A35" s="15" t="str">
        <f t="array" ref="A35">IFERROR(INDEX(Лист1!$A$2:$A$100,SMALL(IFERROR(IF(COUNTIF(Лист2!$B$2:$B$100,Лист1!$H$2:$H$100)=1,ROW(Лист1!$H$2:$H$100)-1),FALSE),ROW(A34))),"")</f>
        <v/>
      </c>
      <c r="B35" s="16"/>
      <c r="C35" s="16"/>
      <c r="D35" s="16"/>
      <c r="E35" s="17"/>
      <c r="F35" s="10" t="str">
        <f t="array" ref="F35">IFERROR(INDEX(Лист1!$F$2:$F$100,SMALL(IFERROR(IF(COUNTIF(Лист2!$B$2:$B$100,Лист1!$H$2:$H$100)=1,ROW(Лист1!$H$2:$H$100)-1),FALSE),ROW(A34))),"")</f>
        <v/>
      </c>
      <c r="G35" s="10" t="str">
        <f t="array" ref="G35">IFERROR(INDEX(Лист1!$G$2:$G$100,SMALL(IFERROR(IF(COUNTIF(Лист2!$B$2:$B$12,Лист1!$H$2:$H$9)=1,ROW(Лист1!$H$2:$H$100)-1),FALSE),ROW(A34))),"")</f>
        <v/>
      </c>
      <c r="H35" s="10" t="str">
        <f t="array" ref="H35">IFERROR(INDEX(Лист1!$H$2:$H$100,SMALL(IFERROR(IF(COUNTIF(Лист2!$B$2:$B$12,Лист1!$H$2:$H$9)=1,ROW(Лист1!$H$2:$H$100)-1),FALSE),ROW(A34))),"")</f>
        <v/>
      </c>
      <c r="I35" s="9" t="str">
        <f t="array" ref="I35">IFERROR(INDEX(Лист1!$I$2:$I$100,SMALL(IFERROR(IF(COUNTIF(Лист2!$B$2:$B$12,Лист1!$H$2:$H$9)=1,ROW(Лист1!$H$2:$H$100)-1),FALSE),ROW(B34))),"")</f>
        <v/>
      </c>
    </row>
    <row r="36" spans="1:9" x14ac:dyDescent="0.3">
      <c r="A36" s="15" t="str">
        <f t="array" ref="A36">IFERROR(INDEX(Лист1!$A$2:$A$100,SMALL(IFERROR(IF(COUNTIF(Лист2!$B$2:$B$100,Лист1!$H$2:$H$100)=1,ROW(Лист1!$H$2:$H$100)-1),FALSE),ROW(A35))),"")</f>
        <v/>
      </c>
      <c r="B36" s="16"/>
      <c r="C36" s="16"/>
      <c r="D36" s="16"/>
      <c r="E36" s="17"/>
      <c r="F36" s="10" t="str">
        <f t="array" ref="F36">IFERROR(INDEX(Лист1!$F$2:$F$100,SMALL(IFERROR(IF(COUNTIF(Лист2!$B$2:$B$100,Лист1!$H$2:$H$100)=1,ROW(Лист1!$H$2:$H$100)-1),FALSE),ROW(A35))),"")</f>
        <v/>
      </c>
      <c r="G36" s="10" t="str">
        <f t="array" ref="G36">IFERROR(INDEX(Лист1!$G$2:$G$100,SMALL(IFERROR(IF(COUNTIF(Лист2!$B$2:$B$12,Лист1!$H$2:$H$9)=1,ROW(Лист1!$H$2:$H$100)-1),FALSE),ROW(A35))),"")</f>
        <v/>
      </c>
      <c r="H36" s="10" t="str">
        <f t="array" ref="H36">IFERROR(INDEX(Лист1!$H$2:$H$100,SMALL(IFERROR(IF(COUNTIF(Лист2!$B$2:$B$12,Лист1!$H$2:$H$9)=1,ROW(Лист1!$H$2:$H$100)-1),FALSE),ROW(A35))),"")</f>
        <v/>
      </c>
      <c r="I36" s="9" t="str">
        <f t="array" ref="I36">IFERROR(INDEX(Лист1!$I$2:$I$100,SMALL(IFERROR(IF(COUNTIF(Лист2!$B$2:$B$12,Лист1!$H$2:$H$9)=1,ROW(Лист1!$H$2:$H$100)-1),FALSE),ROW(B35))),"")</f>
        <v/>
      </c>
    </row>
    <row r="37" spans="1:9" x14ac:dyDescent="0.3">
      <c r="A37" s="15" t="str">
        <f t="array" ref="A37">IFERROR(INDEX(Лист1!$A$2:$A$100,SMALL(IFERROR(IF(COUNTIF(Лист2!$B$2:$B$100,Лист1!$H$2:$H$100)=1,ROW(Лист1!$H$2:$H$100)-1),FALSE),ROW(A36))),"")</f>
        <v/>
      </c>
      <c r="B37" s="16"/>
      <c r="C37" s="16"/>
      <c r="D37" s="16"/>
      <c r="E37" s="17"/>
      <c r="F37" s="10" t="str">
        <f t="array" ref="F37">IFERROR(INDEX(Лист1!$F$2:$F$100,SMALL(IFERROR(IF(COUNTIF(Лист2!$B$2:$B$100,Лист1!$H$2:$H$100)=1,ROW(Лист1!$H$2:$H$100)-1),FALSE),ROW(A36))),"")</f>
        <v/>
      </c>
      <c r="G37" s="10" t="str">
        <f t="array" ref="G37">IFERROR(INDEX(Лист1!$G$2:$G$100,SMALL(IFERROR(IF(COUNTIF(Лист2!$B$2:$B$12,Лист1!$H$2:$H$9)=1,ROW(Лист1!$H$2:$H$100)-1),FALSE),ROW(A36))),"")</f>
        <v/>
      </c>
      <c r="H37" s="10" t="str">
        <f t="array" ref="H37">IFERROR(INDEX(Лист1!$H$2:$H$100,SMALL(IFERROR(IF(COUNTIF(Лист2!$B$2:$B$12,Лист1!$H$2:$H$9)=1,ROW(Лист1!$H$2:$H$100)-1),FALSE),ROW(A36))),"")</f>
        <v/>
      </c>
      <c r="I37" s="9" t="str">
        <f t="array" ref="I37">IFERROR(INDEX(Лист1!$I$2:$I$100,SMALL(IFERROR(IF(COUNTIF(Лист2!$B$2:$B$12,Лист1!$H$2:$H$9)=1,ROW(Лист1!$H$2:$H$100)-1),FALSE),ROW(B36))),"")</f>
        <v/>
      </c>
    </row>
    <row r="38" spans="1:9" x14ac:dyDescent="0.3">
      <c r="A38" s="15" t="str">
        <f t="array" ref="A38">IFERROR(INDEX(Лист1!$A$2:$A$100,SMALL(IFERROR(IF(COUNTIF(Лист2!$B$2:$B$100,Лист1!$H$2:$H$100)=1,ROW(Лист1!$H$2:$H$100)-1),FALSE),ROW(A37))),"")</f>
        <v/>
      </c>
      <c r="B38" s="16"/>
      <c r="C38" s="16"/>
      <c r="D38" s="16"/>
      <c r="E38" s="17"/>
      <c r="F38" s="10" t="str">
        <f t="array" ref="F38">IFERROR(INDEX(Лист1!$F$2:$F$100,SMALL(IFERROR(IF(COUNTIF(Лист2!$B$2:$B$100,Лист1!$H$2:$H$100)=1,ROW(Лист1!$H$2:$H$100)-1),FALSE),ROW(A37))),"")</f>
        <v/>
      </c>
      <c r="G38" s="10" t="str">
        <f t="array" ref="G38">IFERROR(INDEX(Лист1!$G$2:$G$100,SMALL(IFERROR(IF(COUNTIF(Лист2!$B$2:$B$12,Лист1!$H$2:$H$9)=1,ROW(Лист1!$H$2:$H$100)-1),FALSE),ROW(A37))),"")</f>
        <v/>
      </c>
      <c r="H38" s="10" t="str">
        <f t="array" ref="H38">IFERROR(INDEX(Лист1!$H$2:$H$100,SMALL(IFERROR(IF(COUNTIF(Лист2!$B$2:$B$12,Лист1!$H$2:$H$9)=1,ROW(Лист1!$H$2:$H$100)-1),FALSE),ROW(A37))),"")</f>
        <v/>
      </c>
      <c r="I38" s="9" t="str">
        <f t="array" ref="I38">IFERROR(INDEX(Лист1!$I$2:$I$100,SMALL(IFERROR(IF(COUNTIF(Лист2!$B$2:$B$12,Лист1!$H$2:$H$9)=1,ROW(Лист1!$H$2:$H$100)-1),FALSE),ROW(B37))),"")</f>
        <v/>
      </c>
    </row>
  </sheetData>
  <mergeCells count="37">
    <mergeCell ref="A37:E37"/>
    <mergeCell ref="A38:E38"/>
    <mergeCell ref="A32:E32"/>
    <mergeCell ref="A33:E33"/>
    <mergeCell ref="A34:E34"/>
    <mergeCell ref="A35:E35"/>
    <mergeCell ref="A36:E36"/>
    <mergeCell ref="A27:E27"/>
    <mergeCell ref="A28:E28"/>
    <mergeCell ref="A29:E29"/>
    <mergeCell ref="A30:E30"/>
    <mergeCell ref="A31:E31"/>
    <mergeCell ref="A22:E22"/>
    <mergeCell ref="A23:E23"/>
    <mergeCell ref="A24:E24"/>
    <mergeCell ref="A25:E25"/>
    <mergeCell ref="A26:E26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2018-10-05T14:17:22Z</dcterms:modified>
</cp:coreProperties>
</file>