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Расчет температурного режима" sheetId="1" r:id="rId1"/>
    <sheet name="Поправочный коэффициент" sheetId="2" r:id="rId2"/>
    <sheet name="Радиаторы" sheetId="3" r:id="rId3"/>
  </sheets>
  <definedNames>
    <definedName name="Модельный_ряд_500">Радиаторы!$A$2:$A$12</definedName>
    <definedName name="Радиаторы">Радиаторы!$A$4:$A$12</definedName>
  </definedNames>
  <calcPr calcId="152511"/>
</workbook>
</file>

<file path=xl/calcChain.xml><?xml version="1.0" encoding="utf-8"?>
<calcChain xmlns="http://schemas.openxmlformats.org/spreadsheetml/2006/main">
  <c r="J6" i="1" l="1"/>
  <c r="J7" i="1" s="1"/>
  <c r="J8" i="1" s="1"/>
  <c r="E14" i="1" s="1"/>
  <c r="F7" i="1"/>
  <c r="C7" i="1" l="1"/>
</calcChain>
</file>

<file path=xl/comments1.xml><?xml version="1.0" encoding="utf-8"?>
<comments xmlns="http://schemas.openxmlformats.org/spreadsheetml/2006/main">
  <authors>
    <author>Автор</author>
  </authors>
  <commentList>
    <comment ref="A2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Для дальнейших расчетов использовать расчет либо по "сторонам", либо по "площади".</t>
        </r>
      </text>
    </comment>
  </commentList>
</comments>
</file>

<file path=xl/sharedStrings.xml><?xml version="1.0" encoding="utf-8"?>
<sst xmlns="http://schemas.openxmlformats.org/spreadsheetml/2006/main" count="90" uniqueCount="61">
  <si>
    <t>Таблица данных помещения</t>
  </si>
  <si>
    <r>
      <t xml:space="preserve">Высота (сторона </t>
    </r>
    <r>
      <rPr>
        <i/>
        <sz val="11"/>
        <color theme="1"/>
        <rFont val="Times New Roman"/>
        <family val="1"/>
        <charset val="204"/>
      </rPr>
      <t>h</t>
    </r>
    <r>
      <rPr>
        <sz val="11"/>
        <color theme="1"/>
        <rFont val="Times New Roman"/>
        <family val="1"/>
        <charset val="204"/>
      </rPr>
      <t>):</t>
    </r>
  </si>
  <si>
    <r>
      <t xml:space="preserve">Ширина (сторона </t>
    </r>
    <r>
      <rPr>
        <i/>
        <sz val="11"/>
        <color theme="1"/>
        <rFont val="Times New Roman"/>
        <family val="1"/>
        <charset val="204"/>
      </rPr>
      <t>б</t>
    </r>
    <r>
      <rPr>
        <sz val="11"/>
        <color theme="1"/>
        <rFont val="Times New Roman"/>
        <family val="1"/>
        <charset val="204"/>
      </rPr>
      <t>):</t>
    </r>
  </si>
  <si>
    <r>
      <t xml:space="preserve">Длинна (сторона </t>
    </r>
    <r>
      <rPr>
        <i/>
        <sz val="11"/>
        <color theme="1"/>
        <rFont val="Times New Roman"/>
        <family val="1"/>
        <charset val="204"/>
      </rPr>
      <t>а</t>
    </r>
    <r>
      <rPr>
        <sz val="11"/>
        <color theme="1"/>
        <rFont val="Times New Roman"/>
        <family val="1"/>
        <charset val="204"/>
      </rPr>
      <t>):</t>
    </r>
  </si>
  <si>
    <t>Итого:</t>
  </si>
  <si>
    <t>Вт</t>
  </si>
  <si>
    <t>Площадь:</t>
  </si>
  <si>
    <t>Δt</t>
  </si>
  <si>
    <t>K</t>
  </si>
  <si>
    <r>
      <t xml:space="preserve">Таблица определения поправочного коэффициента </t>
    </r>
    <r>
      <rPr>
        <i/>
        <sz val="12"/>
        <color theme="1"/>
        <rFont val="Times New Roman"/>
        <family val="1"/>
        <charset val="204"/>
      </rPr>
      <t>К</t>
    </r>
  </si>
  <si>
    <r>
      <t xml:space="preserve">Таблица расчета поправочного коэффициента </t>
    </r>
    <r>
      <rPr>
        <i/>
        <sz val="14"/>
        <color theme="1"/>
        <rFont val="Times New Roman"/>
        <family val="1"/>
        <charset val="204"/>
      </rPr>
      <t>К</t>
    </r>
  </si>
  <si>
    <r>
      <t>t</t>
    </r>
    <r>
      <rPr>
        <i/>
        <vertAlign val="subscript"/>
        <sz val="12"/>
        <color theme="1"/>
        <rFont val="Times New Roman"/>
        <family val="1"/>
        <charset val="204"/>
      </rPr>
      <t>вх</t>
    </r>
    <r>
      <rPr>
        <i/>
        <sz val="12"/>
        <color theme="1"/>
        <rFont val="Times New Roman"/>
        <family val="1"/>
        <charset val="204"/>
      </rPr>
      <t>=</t>
    </r>
  </si>
  <si>
    <r>
      <t>t</t>
    </r>
    <r>
      <rPr>
        <i/>
        <vertAlign val="subscript"/>
        <sz val="12"/>
        <color theme="1"/>
        <rFont val="Times New Roman"/>
        <family val="1"/>
        <charset val="204"/>
      </rPr>
      <t>вых</t>
    </r>
    <r>
      <rPr>
        <i/>
        <sz val="12"/>
        <color theme="1"/>
        <rFont val="Times New Roman"/>
        <family val="1"/>
        <charset val="204"/>
      </rPr>
      <t>=</t>
    </r>
  </si>
  <si>
    <t>Δt=</t>
  </si>
  <si>
    <t>К=</t>
  </si>
  <si>
    <r>
      <t>t</t>
    </r>
    <r>
      <rPr>
        <i/>
        <vertAlign val="subscript"/>
        <sz val="12"/>
        <color theme="1"/>
        <rFont val="Times New Roman"/>
        <family val="1"/>
        <charset val="204"/>
      </rPr>
      <t>к</t>
    </r>
    <r>
      <rPr>
        <i/>
        <sz val="12"/>
        <color theme="1"/>
        <rFont val="Times New Roman"/>
        <family val="1"/>
        <charset val="204"/>
      </rPr>
      <t>=</t>
    </r>
  </si>
  <si>
    <r>
      <t>t</t>
    </r>
    <r>
      <rPr>
        <i/>
        <vertAlign val="subscript"/>
        <sz val="12"/>
        <color theme="1"/>
        <rFont val="Times New Roman"/>
        <family val="1"/>
        <charset val="204"/>
      </rPr>
      <t>ср</t>
    </r>
    <r>
      <rPr>
        <i/>
        <sz val="12"/>
        <color theme="1"/>
        <rFont val="Times New Roman"/>
        <family val="1"/>
        <charset val="204"/>
      </rPr>
      <t>=</t>
    </r>
  </si>
  <si>
    <r>
      <rPr>
        <sz val="11"/>
        <color theme="1"/>
        <rFont val="Calibri"/>
        <family val="2"/>
        <charset val="204"/>
      </rPr>
      <t>―</t>
    </r>
    <r>
      <rPr>
        <sz val="11"/>
        <color theme="1"/>
        <rFont val="Times New Roman"/>
        <family val="1"/>
        <charset val="204"/>
      </rPr>
      <t xml:space="preserve"> температура теплоносителя на подачи</t>
    </r>
  </si>
  <si>
    <r>
      <rPr>
        <sz val="11"/>
        <color theme="1"/>
        <rFont val="Calibri"/>
        <family val="2"/>
        <charset val="204"/>
      </rPr>
      <t>―</t>
    </r>
    <r>
      <rPr>
        <sz val="11"/>
        <color theme="1"/>
        <rFont val="Times New Roman"/>
        <family val="1"/>
        <charset val="204"/>
      </rPr>
      <t xml:space="preserve"> температура теплоносителя на обратке</t>
    </r>
  </si>
  <si>
    <r>
      <rPr>
        <sz val="11"/>
        <color theme="1"/>
        <rFont val="Calibri"/>
        <family val="2"/>
        <charset val="204"/>
      </rPr>
      <t>―</t>
    </r>
    <r>
      <rPr>
        <sz val="11"/>
        <color theme="1"/>
        <rFont val="Times New Roman"/>
        <family val="1"/>
        <charset val="204"/>
      </rPr>
      <t xml:space="preserve"> температура в помещении</t>
    </r>
  </si>
  <si>
    <r>
      <rPr>
        <sz val="11"/>
        <color theme="1"/>
        <rFont val="Calibri"/>
        <family val="2"/>
        <charset val="204"/>
      </rPr>
      <t>―</t>
    </r>
    <r>
      <rPr>
        <sz val="11"/>
        <color theme="1"/>
        <rFont val="Times New Roman"/>
        <family val="1"/>
        <charset val="204"/>
      </rPr>
      <t xml:space="preserve"> средняя температура теплоносителя</t>
    </r>
  </si>
  <si>
    <r>
      <rPr>
        <sz val="11"/>
        <color theme="1"/>
        <rFont val="Calibri"/>
        <family val="2"/>
        <charset val="204"/>
      </rPr>
      <t>―</t>
    </r>
    <r>
      <rPr>
        <sz val="11"/>
        <color theme="1"/>
        <rFont val="Times New Roman"/>
        <family val="1"/>
        <charset val="204"/>
      </rPr>
      <t xml:space="preserve"> разность средней темп. и комнатной</t>
    </r>
  </si>
  <si>
    <r>
      <rPr>
        <sz val="11"/>
        <color theme="1"/>
        <rFont val="Calibri"/>
        <family val="2"/>
        <charset val="204"/>
      </rPr>
      <t>―</t>
    </r>
    <r>
      <rPr>
        <sz val="11"/>
        <color theme="1"/>
        <rFont val="Times New Roman"/>
        <family val="1"/>
        <charset val="204"/>
      </rPr>
      <t xml:space="preserve"> поправочный коэффициент</t>
    </r>
  </si>
  <si>
    <t>м</t>
  </si>
  <si>
    <r>
      <t>м</t>
    </r>
    <r>
      <rPr>
        <i/>
        <vertAlign val="superscript"/>
        <sz val="11"/>
        <color theme="1"/>
        <rFont val="Times New Roman"/>
        <family val="1"/>
        <charset val="204"/>
      </rPr>
      <t>2</t>
    </r>
  </si>
  <si>
    <r>
      <t>м</t>
    </r>
    <r>
      <rPr>
        <i/>
        <vertAlign val="superscript"/>
        <sz val="11"/>
        <color theme="1"/>
        <rFont val="Times New Roman"/>
        <family val="1"/>
        <charset val="204"/>
      </rPr>
      <t>3</t>
    </r>
  </si>
  <si>
    <t>℃</t>
  </si>
  <si>
    <t>Объем помещения</t>
  </si>
  <si>
    <t>Расчет по сторонам</t>
  </si>
  <si>
    <t>Расчет по площади</t>
  </si>
  <si>
    <t>Технические характеристики и описание радиаторов</t>
  </si>
  <si>
    <r>
      <t xml:space="preserve">Теплоотдача секции (при </t>
    </r>
    <r>
      <rPr>
        <i/>
        <sz val="11"/>
        <color theme="1"/>
        <rFont val="Calibri"/>
        <family val="2"/>
        <charset val="204"/>
      </rPr>
      <t>Δ</t>
    </r>
    <r>
      <rPr>
        <i/>
        <sz val="11"/>
        <color theme="1"/>
        <rFont val="Times New Roman"/>
        <family val="1"/>
        <charset val="204"/>
      </rPr>
      <t xml:space="preserve">t </t>
    </r>
    <r>
      <rPr>
        <sz val="11"/>
        <color theme="1"/>
        <rFont val="Times New Roman"/>
        <family val="1"/>
        <charset val="204"/>
      </rPr>
      <t>= 70 ℃)</t>
    </r>
  </si>
  <si>
    <t>Рабочее давление</t>
  </si>
  <si>
    <t>Опресовочное давление</t>
  </si>
  <si>
    <t>Масса секции</t>
  </si>
  <si>
    <t>Объем воды в секции</t>
  </si>
  <si>
    <r>
      <t>Габаритные размеры секции (</t>
    </r>
    <r>
      <rPr>
        <i/>
        <sz val="11"/>
        <color theme="1"/>
        <rFont val="Times New Roman"/>
        <family val="1"/>
        <charset val="204"/>
      </rPr>
      <t>В</t>
    </r>
    <r>
      <rPr>
        <sz val="11"/>
        <color theme="1"/>
        <rFont val="Times New Roman"/>
        <family val="1"/>
        <charset val="204"/>
      </rPr>
      <t xml:space="preserve"> х </t>
    </r>
    <r>
      <rPr>
        <i/>
        <sz val="11"/>
        <color theme="1"/>
        <rFont val="Times New Roman"/>
        <family val="1"/>
        <charset val="204"/>
      </rPr>
      <t>Ш</t>
    </r>
    <r>
      <rPr>
        <sz val="11"/>
        <color theme="1"/>
        <rFont val="Times New Roman"/>
        <family val="1"/>
        <charset val="204"/>
      </rPr>
      <t xml:space="preserve"> х </t>
    </r>
    <r>
      <rPr>
        <i/>
        <sz val="11"/>
        <color theme="1"/>
        <rFont val="Times New Roman"/>
        <family val="1"/>
        <charset val="204"/>
      </rPr>
      <t>Г</t>
    </r>
    <r>
      <rPr>
        <sz val="11"/>
        <color theme="1"/>
        <rFont val="Times New Roman"/>
        <family val="1"/>
        <charset val="204"/>
      </rPr>
      <t>)</t>
    </r>
  </si>
  <si>
    <r>
      <t xml:space="preserve">Теплоотдача секции (с коэффициентом </t>
    </r>
    <r>
      <rPr>
        <i/>
        <sz val="11"/>
        <color theme="1"/>
        <rFont val="Times New Roman"/>
        <family val="1"/>
        <charset val="204"/>
      </rPr>
      <t>К</t>
    </r>
    <r>
      <rPr>
        <sz val="11"/>
        <color theme="1"/>
        <rFont val="Times New Roman"/>
        <family val="1"/>
        <charset val="204"/>
      </rPr>
      <t>)</t>
    </r>
  </si>
  <si>
    <t>Описание</t>
  </si>
  <si>
    <t>Значение</t>
  </si>
  <si>
    <t>Ед. изм.</t>
  </si>
  <si>
    <t>бар</t>
  </si>
  <si>
    <t>кг</t>
  </si>
  <si>
    <t>л</t>
  </si>
  <si>
    <t>мм</t>
  </si>
  <si>
    <r>
      <t xml:space="preserve">Теплоотдача секции, </t>
    </r>
    <r>
      <rPr>
        <i/>
        <sz val="11"/>
        <color theme="1"/>
        <rFont val="Times New Roman"/>
        <family val="1"/>
        <charset val="204"/>
      </rPr>
      <t>Вт</t>
    </r>
  </si>
  <si>
    <r>
      <t xml:space="preserve">Рабочее давление, </t>
    </r>
    <r>
      <rPr>
        <i/>
        <sz val="11"/>
        <color theme="1"/>
        <rFont val="Times New Roman"/>
        <family val="1"/>
        <charset val="204"/>
      </rPr>
      <t>бар</t>
    </r>
  </si>
  <si>
    <r>
      <t xml:space="preserve">Опресовочное давление, </t>
    </r>
    <r>
      <rPr>
        <i/>
        <sz val="11"/>
        <color theme="1"/>
        <rFont val="Times New Roman"/>
        <family val="1"/>
        <charset val="204"/>
      </rPr>
      <t>бар</t>
    </r>
  </si>
  <si>
    <r>
      <t xml:space="preserve">Масса секции, </t>
    </r>
    <r>
      <rPr>
        <i/>
        <sz val="11"/>
        <color theme="1"/>
        <rFont val="Times New Roman"/>
        <family val="1"/>
        <charset val="204"/>
      </rPr>
      <t>кг</t>
    </r>
  </si>
  <si>
    <r>
      <t xml:space="preserve">Объем воды в секции, </t>
    </r>
    <r>
      <rPr>
        <i/>
        <sz val="11"/>
        <color theme="1"/>
        <rFont val="Times New Roman"/>
        <family val="1"/>
        <charset val="204"/>
      </rPr>
      <t>л</t>
    </r>
  </si>
  <si>
    <t>Royal Thermo: Revolution 500/80 (алюминиевый)</t>
  </si>
  <si>
    <t>Royal Thermo: Dreamliner 500/87 (алюминиевый)</t>
  </si>
  <si>
    <t>Royal Thermo: Indigo 500/100 (алюминиевый)</t>
  </si>
  <si>
    <t>Royal Thermo: Revolution 500/80 (биметаллический)</t>
  </si>
  <si>
    <t>Royal Thermo: Biliner 500/87 (биметаллический)</t>
  </si>
  <si>
    <t>Royal Thermo: Vittoria 500/80 (биметаллический)</t>
  </si>
  <si>
    <t>Royal Thermo: Indigo Super 500/100 (биметаллический)</t>
  </si>
  <si>
    <t>Royal Thermo: Vittoria+ 500/80 (биметаллический)</t>
  </si>
  <si>
    <t>х</t>
  </si>
  <si>
    <t>Royal Thermo: Painoforte 500/100 (биметаллический)</t>
  </si>
  <si>
    <t>Модельный ряд 500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</si>
</sst>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Calibri"/>
      <family val="2"/>
      <charset val="204"/>
    </font>
    <font>
      <i/>
      <sz val="11"/>
      <color theme="1"/>
      <name val="Calibri"/>
      <family val="2"/>
      <charset val="204"/>
      <scheme val="minor"/>
    </font>
    <font>
      <i/>
      <sz val="12"/>
      <color theme="1"/>
      <name val="Calibri"/>
      <family val="2"/>
      <charset val="204"/>
    </font>
    <font>
      <i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i/>
      <sz val="11"/>
      <color theme="1"/>
      <name val="Calibri"/>
      <family val="2"/>
      <scheme val="minor"/>
    </font>
    <font>
      <i/>
      <sz val="14"/>
      <color theme="1"/>
      <name val="Times New Roman"/>
      <family val="1"/>
      <charset val="204"/>
    </font>
    <font>
      <i/>
      <vertAlign val="subscript"/>
      <sz val="12"/>
      <color theme="1"/>
      <name val="Times New Roman"/>
      <family val="1"/>
      <charset val="204"/>
    </font>
    <font>
      <i/>
      <vertAlign val="superscript"/>
      <sz val="11"/>
      <color theme="1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i/>
      <sz val="11"/>
      <color theme="1"/>
      <name val="Calibri"/>
      <family val="2"/>
      <charset val="204"/>
    </font>
    <font>
      <sz val="11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0" fontId="1" fillId="2" borderId="5" xfId="0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7" xfId="0" applyFont="1" applyFill="1" applyBorder="1"/>
    <xf numFmtId="0" fontId="1" fillId="2" borderId="8" xfId="0" applyFont="1" applyFill="1" applyBorder="1"/>
    <xf numFmtId="0" fontId="1" fillId="2" borderId="9" xfId="0" applyFont="1" applyFill="1" applyBorder="1"/>
    <xf numFmtId="0" fontId="0" fillId="2" borderId="0" xfId="0" applyFill="1"/>
    <xf numFmtId="0" fontId="0" fillId="0" borderId="0" xfId="0" applyFill="1"/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1" fillId="2" borderId="0" xfId="0" applyFont="1" applyFill="1"/>
    <xf numFmtId="0" fontId="1" fillId="2" borderId="1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0" fillId="2" borderId="0" xfId="0" applyFill="1" applyBorder="1"/>
    <xf numFmtId="0" fontId="9" fillId="2" borderId="0" xfId="0" applyFont="1" applyFill="1" applyBorder="1" applyAlignment="1">
      <alignment horizontal="center" vertical="center"/>
    </xf>
    <xf numFmtId="0" fontId="0" fillId="0" borderId="0" xfId="0" applyFill="1" applyBorder="1"/>
    <xf numFmtId="0" fontId="2" fillId="2" borderId="0" xfId="0" applyFont="1" applyFill="1" applyBorder="1" applyAlignment="1">
      <alignment vertical="center" wrapText="1"/>
    </xf>
    <xf numFmtId="0" fontId="9" fillId="0" borderId="10" xfId="0" applyFont="1" applyBorder="1" applyAlignment="1">
      <alignment horizontal="center" vertical="center"/>
    </xf>
    <xf numFmtId="0" fontId="3" fillId="2" borderId="0" xfId="0" applyFont="1" applyFill="1" applyBorder="1" applyAlignment="1">
      <alignment vertical="center"/>
    </xf>
    <xf numFmtId="0" fontId="3" fillId="2" borderId="6" xfId="0" applyFont="1" applyFill="1" applyBorder="1" applyAlignment="1">
      <alignment vertical="center"/>
    </xf>
    <xf numFmtId="0" fontId="1" fillId="2" borderId="0" xfId="0" applyFont="1" applyFill="1" applyBorder="1"/>
    <xf numFmtId="0" fontId="1" fillId="2" borderId="6" xfId="0" applyFont="1" applyFill="1" applyBorder="1"/>
    <xf numFmtId="0" fontId="1" fillId="4" borderId="0" xfId="0" applyFont="1" applyFill="1" applyBorder="1" applyAlignment="1">
      <alignment vertical="center"/>
    </xf>
    <xf numFmtId="2" fontId="1" fillId="4" borderId="0" xfId="0" applyNumberFormat="1" applyFont="1" applyFill="1" applyBorder="1" applyAlignment="1">
      <alignment vertical="center"/>
    </xf>
    <xf numFmtId="0" fontId="1" fillId="2" borderId="14" xfId="0" applyFont="1" applyFill="1" applyBorder="1" applyAlignment="1">
      <alignment vertical="center"/>
    </xf>
    <xf numFmtId="0" fontId="3" fillId="2" borderId="9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6" fillId="2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1" xfId="0" applyNumberFormat="1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3" fillId="2" borderId="0" xfId="0" applyFont="1" applyFill="1" applyBorder="1"/>
    <xf numFmtId="0" fontId="3" fillId="2" borderId="0" xfId="0" applyFont="1" applyFill="1" applyAlignment="1">
      <alignment horizontal="left" vertical="center"/>
    </xf>
    <xf numFmtId="0" fontId="1" fillId="0" borderId="16" xfId="0" applyFont="1" applyBorder="1"/>
    <xf numFmtId="0" fontId="1" fillId="0" borderId="18" xfId="0" applyFont="1" applyBorder="1"/>
    <xf numFmtId="0" fontId="1" fillId="0" borderId="17" xfId="0" applyFont="1" applyBorder="1"/>
    <xf numFmtId="0" fontId="1" fillId="0" borderId="16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7" fillId="0" borderId="18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7" fillId="0" borderId="17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1" fillId="2" borderId="0" xfId="0" applyFont="1" applyFill="1" applyBorder="1" applyAlignment="1">
      <alignment horizontal="left" vertical="center"/>
    </xf>
    <xf numFmtId="0" fontId="1" fillId="2" borderId="6" xfId="0" applyFont="1" applyFill="1" applyBorder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26"/>
  <sheetViews>
    <sheetView tabSelected="1" workbookViewId="0">
      <selection activeCell="A11" sqref="A11:G11"/>
    </sheetView>
  </sheetViews>
  <sheetFormatPr defaultRowHeight="15" x14ac:dyDescent="0.25"/>
  <cols>
    <col min="1" max="15" width="9.7109375" style="1" customWidth="1"/>
    <col min="16" max="16384" width="9.140625" style="1"/>
  </cols>
  <sheetData>
    <row r="1" spans="1:15" ht="18.75" customHeight="1" x14ac:dyDescent="0.25">
      <c r="A1" s="64" t="s">
        <v>0</v>
      </c>
      <c r="B1" s="65"/>
      <c r="C1" s="65"/>
      <c r="D1" s="65"/>
      <c r="E1" s="65"/>
      <c r="F1" s="65"/>
      <c r="G1" s="66"/>
      <c r="H1" s="61" t="s">
        <v>10</v>
      </c>
      <c r="I1" s="62"/>
      <c r="J1" s="62"/>
      <c r="K1" s="62"/>
      <c r="L1" s="62"/>
      <c r="M1" s="62"/>
      <c r="N1" s="62"/>
      <c r="O1" s="63"/>
    </row>
    <row r="2" spans="1:15" ht="15.75" customHeight="1" thickBot="1" x14ac:dyDescent="0.3">
      <c r="A2" s="68" t="s">
        <v>27</v>
      </c>
      <c r="B2" s="69"/>
      <c r="C2" s="69"/>
      <c r="D2" s="69"/>
      <c r="E2" s="69"/>
      <c r="F2" s="69"/>
      <c r="G2" s="70"/>
      <c r="H2" s="14"/>
      <c r="I2" s="15"/>
      <c r="J2" s="15"/>
      <c r="K2" s="15"/>
      <c r="L2" s="15"/>
      <c r="M2" s="15"/>
      <c r="N2" s="15"/>
      <c r="O2" s="31"/>
    </row>
    <row r="3" spans="1:15" ht="18.75" x14ac:dyDescent="0.25">
      <c r="A3" s="71" t="s">
        <v>28</v>
      </c>
      <c r="B3" s="72"/>
      <c r="C3" s="72"/>
      <c r="D3" s="73"/>
      <c r="E3" s="78" t="s">
        <v>29</v>
      </c>
      <c r="F3" s="79"/>
      <c r="G3" s="80"/>
      <c r="H3" s="18"/>
      <c r="I3" s="19" t="s">
        <v>11</v>
      </c>
      <c r="J3" s="3">
        <v>100</v>
      </c>
      <c r="K3" s="45" t="s">
        <v>26</v>
      </c>
      <c r="L3" s="58" t="s">
        <v>17</v>
      </c>
      <c r="M3" s="58"/>
      <c r="N3" s="58"/>
      <c r="O3" s="59"/>
    </row>
    <row r="4" spans="1:15" ht="18.75" x14ac:dyDescent="0.25">
      <c r="A4" s="74" t="s">
        <v>3</v>
      </c>
      <c r="B4" s="75"/>
      <c r="C4" s="3">
        <v>2</v>
      </c>
      <c r="D4" s="29" t="s">
        <v>23</v>
      </c>
      <c r="E4" s="4" t="s">
        <v>6</v>
      </c>
      <c r="F4" s="3">
        <v>25.6</v>
      </c>
      <c r="G4" s="29" t="s">
        <v>24</v>
      </c>
      <c r="H4" s="18"/>
      <c r="I4" s="19" t="s">
        <v>12</v>
      </c>
      <c r="J4" s="3">
        <v>50</v>
      </c>
      <c r="K4" s="45" t="s">
        <v>26</v>
      </c>
      <c r="L4" s="58" t="s">
        <v>18</v>
      </c>
      <c r="M4" s="58"/>
      <c r="N4" s="58"/>
      <c r="O4" s="59"/>
    </row>
    <row r="5" spans="1:15" ht="19.5" thickBot="1" x14ac:dyDescent="0.3">
      <c r="A5" s="76" t="s">
        <v>2</v>
      </c>
      <c r="B5" s="77"/>
      <c r="C5" s="34">
        <v>6</v>
      </c>
      <c r="D5" s="35" t="s">
        <v>23</v>
      </c>
      <c r="E5" s="7"/>
      <c r="F5" s="8"/>
      <c r="G5" s="9"/>
      <c r="H5" s="18"/>
      <c r="I5" s="19" t="s">
        <v>15</v>
      </c>
      <c r="J5" s="3">
        <v>24</v>
      </c>
      <c r="K5" s="45" t="s">
        <v>26</v>
      </c>
      <c r="L5" s="58" t="s">
        <v>19</v>
      </c>
      <c r="M5" s="58"/>
      <c r="N5" s="58"/>
      <c r="O5" s="59"/>
    </row>
    <row r="6" spans="1:15" ht="18.75" x14ac:dyDescent="0.25">
      <c r="A6" s="75" t="s">
        <v>1</v>
      </c>
      <c r="B6" s="75"/>
      <c r="C6" s="3">
        <v>3</v>
      </c>
      <c r="D6" s="28" t="s">
        <v>23</v>
      </c>
      <c r="E6" s="16"/>
      <c r="F6" s="30"/>
      <c r="G6" s="16"/>
      <c r="H6" s="18"/>
      <c r="I6" s="19" t="s">
        <v>16</v>
      </c>
      <c r="J6" s="5">
        <f>(J3+J4)/2</f>
        <v>75</v>
      </c>
      <c r="K6" s="45" t="s">
        <v>26</v>
      </c>
      <c r="L6" s="58" t="s">
        <v>20</v>
      </c>
      <c r="M6" s="58"/>
      <c r="N6" s="58"/>
      <c r="O6" s="59"/>
    </row>
    <row r="7" spans="1:15" ht="18" x14ac:dyDescent="0.25">
      <c r="A7" s="16"/>
      <c r="B7" s="6" t="s">
        <v>4</v>
      </c>
      <c r="C7" s="33">
        <f>C4*C5*C6</f>
        <v>36</v>
      </c>
      <c r="D7" s="28" t="s">
        <v>25</v>
      </c>
      <c r="E7" s="6" t="s">
        <v>4</v>
      </c>
      <c r="F7" s="33">
        <f>F4*C6</f>
        <v>76.800000000000011</v>
      </c>
      <c r="G7" s="28" t="s">
        <v>25</v>
      </c>
      <c r="H7" s="18"/>
      <c r="I7" s="20" t="s">
        <v>13</v>
      </c>
      <c r="J7" s="5">
        <f>J6-J5</f>
        <v>51</v>
      </c>
      <c r="K7" s="45" t="s">
        <v>26</v>
      </c>
      <c r="L7" s="58" t="s">
        <v>21</v>
      </c>
      <c r="M7" s="58"/>
      <c r="N7" s="58"/>
      <c r="O7" s="59"/>
    </row>
    <row r="8" spans="1:15" ht="15.75" x14ac:dyDescent="0.25">
      <c r="A8" s="16"/>
      <c r="B8" s="16"/>
      <c r="C8" s="16"/>
      <c r="D8" s="16"/>
      <c r="E8" s="16"/>
      <c r="F8" s="16"/>
      <c r="G8" s="16"/>
      <c r="H8" s="18"/>
      <c r="I8" s="19" t="s">
        <v>14</v>
      </c>
      <c r="J8" s="32">
        <f>INDEX('Поправочный коэффициент'!B3:BO3,MATCH('Расчет температурного режима'!J7,'Поправочный коэффициент'!B2:BO2,0))</f>
        <v>0.66</v>
      </c>
      <c r="K8" s="30"/>
      <c r="L8" s="58" t="s">
        <v>22</v>
      </c>
      <c r="M8" s="58"/>
      <c r="N8" s="58"/>
      <c r="O8" s="59"/>
    </row>
    <row r="9" spans="1:15" ht="15.75" thickBot="1" x14ac:dyDescent="0.3">
      <c r="A9" s="7"/>
      <c r="B9" s="8"/>
      <c r="C9" s="8"/>
      <c r="D9" s="8"/>
      <c r="E9" s="8"/>
      <c r="F9" s="8"/>
      <c r="G9" s="9"/>
      <c r="H9" s="21"/>
      <c r="I9" s="22"/>
      <c r="J9" s="22"/>
      <c r="K9" s="22"/>
      <c r="L9" s="22"/>
      <c r="M9" s="22"/>
      <c r="N9" s="22"/>
      <c r="O9" s="9"/>
    </row>
    <row r="11" spans="1:15" x14ac:dyDescent="0.25">
      <c r="A11" s="67" t="s">
        <v>56</v>
      </c>
      <c r="B11" s="67"/>
      <c r="C11" s="67"/>
      <c r="D11" s="67"/>
      <c r="E11" s="67"/>
      <c r="F11" s="67"/>
      <c r="G11" s="67"/>
      <c r="H11" s="2"/>
      <c r="I11" s="2"/>
      <c r="J11" s="2"/>
    </row>
    <row r="12" spans="1:15" x14ac:dyDescent="0.25">
      <c r="A12" s="82" t="s">
        <v>38</v>
      </c>
      <c r="B12" s="82"/>
      <c r="C12" s="82"/>
      <c r="D12" s="82"/>
      <c r="E12" s="82" t="s">
        <v>39</v>
      </c>
      <c r="F12" s="82"/>
      <c r="G12" s="17" t="s">
        <v>40</v>
      </c>
      <c r="H12" s="2"/>
      <c r="I12" s="2"/>
      <c r="J12" s="2"/>
    </row>
    <row r="13" spans="1:15" x14ac:dyDescent="0.25">
      <c r="A13" s="60" t="s">
        <v>31</v>
      </c>
      <c r="B13" s="60"/>
      <c r="C13" s="60"/>
      <c r="D13" s="60"/>
      <c r="E13" s="81"/>
      <c r="F13" s="81"/>
      <c r="G13" s="46" t="s">
        <v>5</v>
      </c>
      <c r="H13" s="2"/>
      <c r="I13" s="2"/>
      <c r="J13" s="2"/>
    </row>
    <row r="14" spans="1:15" x14ac:dyDescent="0.25">
      <c r="A14" s="60" t="s">
        <v>37</v>
      </c>
      <c r="B14" s="60"/>
      <c r="C14" s="60"/>
      <c r="D14" s="60"/>
      <c r="E14" s="81">
        <f>E13*J8</f>
        <v>0</v>
      </c>
      <c r="F14" s="81"/>
      <c r="G14" s="46" t="s">
        <v>5</v>
      </c>
      <c r="H14" s="2"/>
      <c r="I14" s="2"/>
      <c r="J14" s="2"/>
    </row>
    <row r="15" spans="1:15" x14ac:dyDescent="0.25">
      <c r="A15" s="60" t="s">
        <v>32</v>
      </c>
      <c r="B15" s="60"/>
      <c r="C15" s="60"/>
      <c r="D15" s="60"/>
      <c r="E15" s="81"/>
      <c r="F15" s="81"/>
      <c r="G15" s="46" t="s">
        <v>41</v>
      </c>
      <c r="H15" s="2"/>
      <c r="I15" s="2"/>
      <c r="J15" s="2"/>
    </row>
    <row r="16" spans="1:15" x14ac:dyDescent="0.25">
      <c r="A16" s="60" t="s">
        <v>33</v>
      </c>
      <c r="B16" s="60"/>
      <c r="C16" s="60"/>
      <c r="D16" s="60"/>
      <c r="E16" s="81"/>
      <c r="F16" s="81"/>
      <c r="G16" s="46" t="s">
        <v>41</v>
      </c>
      <c r="H16" s="2"/>
      <c r="I16" s="2"/>
      <c r="J16" s="2"/>
    </row>
    <row r="17" spans="1:10" x14ac:dyDescent="0.25">
      <c r="A17" s="60" t="s">
        <v>34</v>
      </c>
      <c r="B17" s="60"/>
      <c r="C17" s="60"/>
      <c r="D17" s="60"/>
      <c r="E17" s="81"/>
      <c r="F17" s="81"/>
      <c r="G17" s="46" t="s">
        <v>42</v>
      </c>
      <c r="H17" s="2"/>
      <c r="I17" s="2"/>
      <c r="J17" s="2"/>
    </row>
    <row r="18" spans="1:10" x14ac:dyDescent="0.25">
      <c r="A18" s="60" t="s">
        <v>35</v>
      </c>
      <c r="B18" s="60"/>
      <c r="C18" s="60"/>
      <c r="D18" s="60"/>
      <c r="E18" s="81"/>
      <c r="F18" s="81"/>
      <c r="G18" s="46" t="s">
        <v>43</v>
      </c>
      <c r="H18" s="2"/>
      <c r="I18" s="2"/>
      <c r="J18" s="2"/>
    </row>
    <row r="19" spans="1:10" x14ac:dyDescent="0.25">
      <c r="A19" s="60" t="s">
        <v>36</v>
      </c>
      <c r="B19" s="60"/>
      <c r="C19" s="60"/>
      <c r="D19" s="60"/>
      <c r="E19" s="81"/>
      <c r="F19" s="81"/>
      <c r="G19" s="46" t="s">
        <v>44</v>
      </c>
      <c r="H19" s="2"/>
      <c r="I19" s="2"/>
      <c r="J19" s="2"/>
    </row>
    <row r="20" spans="1:10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</row>
    <row r="21" spans="1:10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</row>
    <row r="22" spans="1:10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</row>
    <row r="23" spans="1:10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</row>
    <row r="24" spans="1:10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</row>
    <row r="25" spans="1:10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</row>
    <row r="26" spans="1:10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</row>
  </sheetData>
  <mergeCells count="31">
    <mergeCell ref="A16:D16"/>
    <mergeCell ref="A17:D17"/>
    <mergeCell ref="A18:D18"/>
    <mergeCell ref="A19:D19"/>
    <mergeCell ref="A14:D14"/>
    <mergeCell ref="A12:D12"/>
    <mergeCell ref="E12:F12"/>
    <mergeCell ref="E13:F13"/>
    <mergeCell ref="E14:F14"/>
    <mergeCell ref="E15:F15"/>
    <mergeCell ref="E3:G3"/>
    <mergeCell ref="E16:F16"/>
    <mergeCell ref="E17:F17"/>
    <mergeCell ref="E18:F18"/>
    <mergeCell ref="E19:F19"/>
    <mergeCell ref="L8:O8"/>
    <mergeCell ref="A13:D13"/>
    <mergeCell ref="A15:D15"/>
    <mergeCell ref="L3:O3"/>
    <mergeCell ref="H1:O1"/>
    <mergeCell ref="A1:G1"/>
    <mergeCell ref="A11:G11"/>
    <mergeCell ref="A2:G2"/>
    <mergeCell ref="L4:O4"/>
    <mergeCell ref="L5:O5"/>
    <mergeCell ref="L6:O6"/>
    <mergeCell ref="L7:O7"/>
    <mergeCell ref="A3:D3"/>
    <mergeCell ref="A4:B4"/>
    <mergeCell ref="A5:B5"/>
    <mergeCell ref="A6:B6"/>
  </mergeCells>
  <dataValidations count="2">
    <dataValidation type="list" allowBlank="1" showDropDown="1" showInputMessage="1" showErrorMessage="1" sqref="E13:F13">
      <formula1>Радиаторы</formula1>
    </dataValidation>
    <dataValidation type="list" allowBlank="1" showInputMessage="1" showErrorMessage="1" sqref="A11:G11">
      <formula1>Модельный_ряд_500</formula1>
    </dataValidation>
  </dataValidations>
  <pageMargins left="0.7" right="0.7" top="0.75" bottom="0.75" header="0.3" footer="0.3"/>
  <pageSetup paperSize="9" orientation="portrait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90"/>
  <sheetViews>
    <sheetView workbookViewId="0">
      <selection sqref="A1:AI1"/>
    </sheetView>
  </sheetViews>
  <sheetFormatPr defaultRowHeight="15" x14ac:dyDescent="0.25"/>
  <cols>
    <col min="1" max="1" width="4" customWidth="1"/>
    <col min="2" max="3" width="5.5703125" customWidth="1"/>
    <col min="4" max="4" width="4.5703125" customWidth="1"/>
    <col min="5" max="5" width="6.5703125" customWidth="1"/>
    <col min="6" max="10" width="5.5703125" customWidth="1"/>
    <col min="11" max="11" width="6.5703125" customWidth="1"/>
    <col min="12" max="15" width="5.5703125" customWidth="1"/>
    <col min="16" max="16" width="4.5703125" customWidth="1"/>
    <col min="17" max="17" width="6.5703125" customWidth="1"/>
    <col min="18" max="22" width="5.5703125" customWidth="1"/>
    <col min="23" max="23" width="6.5703125" customWidth="1"/>
    <col min="24" max="27" width="5.5703125" customWidth="1"/>
    <col min="28" max="28" width="4.5703125" customWidth="1"/>
    <col min="29" max="29" width="6.5703125" customWidth="1"/>
    <col min="30" max="36" width="5.5703125" customWidth="1"/>
    <col min="37" max="37" width="6.5703125" customWidth="1"/>
    <col min="38" max="39" width="5.5703125" customWidth="1"/>
    <col min="40" max="40" width="4.5703125" customWidth="1"/>
    <col min="41" max="44" width="5.5703125" customWidth="1"/>
    <col min="45" max="45" width="6.5703125" customWidth="1"/>
    <col min="46" max="54" width="5.5703125" customWidth="1"/>
    <col min="55" max="55" width="6.5703125" customWidth="1"/>
    <col min="56" max="61" width="5.5703125" customWidth="1"/>
    <col min="62" max="62" width="3.5703125" customWidth="1"/>
    <col min="63" max="67" width="5.5703125" customWidth="1"/>
  </cols>
  <sheetData>
    <row r="1" spans="1:67" ht="15.75" customHeight="1" thickBot="1" x14ac:dyDescent="0.3">
      <c r="A1" s="83" t="s">
        <v>9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  <c r="AA1" s="84"/>
      <c r="AB1" s="84"/>
      <c r="AC1" s="84"/>
      <c r="AD1" s="84"/>
      <c r="AE1" s="84"/>
      <c r="AF1" s="84"/>
      <c r="AG1" s="84"/>
      <c r="AH1" s="84"/>
      <c r="AI1" s="84"/>
    </row>
    <row r="2" spans="1:67" ht="15.75" customHeight="1" x14ac:dyDescent="0.25">
      <c r="A2" s="27" t="s">
        <v>7</v>
      </c>
      <c r="B2" s="41">
        <v>40</v>
      </c>
      <c r="C2" s="41">
        <v>40.5</v>
      </c>
      <c r="D2" s="41">
        <v>41</v>
      </c>
      <c r="E2" s="41">
        <v>41.5</v>
      </c>
      <c r="F2" s="41">
        <v>42</v>
      </c>
      <c r="G2" s="41">
        <v>42.5</v>
      </c>
      <c r="H2" s="41">
        <v>43</v>
      </c>
      <c r="I2" s="42">
        <v>43.5</v>
      </c>
      <c r="J2" s="41">
        <v>44</v>
      </c>
      <c r="K2" s="41">
        <v>44.5</v>
      </c>
      <c r="L2" s="41">
        <v>45</v>
      </c>
      <c r="M2" s="41">
        <v>45.5</v>
      </c>
      <c r="N2" s="41">
        <v>46</v>
      </c>
      <c r="O2" s="41">
        <v>46.5</v>
      </c>
      <c r="P2" s="41">
        <v>47</v>
      </c>
      <c r="Q2" s="42">
        <v>47.5</v>
      </c>
      <c r="R2" s="41">
        <v>48</v>
      </c>
      <c r="S2" s="41">
        <v>48.5</v>
      </c>
      <c r="T2" s="41">
        <v>49</v>
      </c>
      <c r="U2" s="41">
        <v>49.5</v>
      </c>
      <c r="V2" s="41">
        <v>50</v>
      </c>
      <c r="W2" s="41">
        <v>50.5</v>
      </c>
      <c r="X2" s="41">
        <v>51</v>
      </c>
      <c r="Y2" s="42">
        <v>51.5</v>
      </c>
      <c r="Z2" s="41">
        <v>52</v>
      </c>
      <c r="AA2" s="41">
        <v>52.5</v>
      </c>
      <c r="AB2" s="41">
        <v>53</v>
      </c>
      <c r="AC2" s="41">
        <v>53.5</v>
      </c>
      <c r="AD2" s="41">
        <v>54</v>
      </c>
      <c r="AE2" s="41">
        <v>54.5</v>
      </c>
      <c r="AF2" s="41">
        <v>55</v>
      </c>
      <c r="AG2" s="41">
        <v>55.5</v>
      </c>
      <c r="AH2" s="41">
        <v>56</v>
      </c>
      <c r="AI2" s="41">
        <v>56.5</v>
      </c>
      <c r="AJ2" s="41">
        <v>57</v>
      </c>
      <c r="AK2" s="41">
        <v>57.5</v>
      </c>
      <c r="AL2" s="41">
        <v>58</v>
      </c>
      <c r="AM2" s="41">
        <v>58.5</v>
      </c>
      <c r="AN2" s="41">
        <v>59</v>
      </c>
      <c r="AO2" s="41">
        <v>59.5</v>
      </c>
      <c r="AP2" s="41">
        <v>60</v>
      </c>
      <c r="AQ2" s="41">
        <v>60.5</v>
      </c>
      <c r="AR2" s="41">
        <v>61</v>
      </c>
      <c r="AS2" s="41">
        <v>61.5</v>
      </c>
      <c r="AT2" s="41">
        <v>62</v>
      </c>
      <c r="AU2" s="41">
        <v>62.5</v>
      </c>
      <c r="AV2" s="41">
        <v>63</v>
      </c>
      <c r="AW2" s="41">
        <v>63.5</v>
      </c>
      <c r="AX2" s="41">
        <v>64</v>
      </c>
      <c r="AY2" s="41">
        <v>64.5</v>
      </c>
      <c r="AZ2" s="41">
        <v>65</v>
      </c>
      <c r="BA2" s="41">
        <v>65.5</v>
      </c>
      <c r="BB2" s="41">
        <v>66</v>
      </c>
      <c r="BC2" s="41">
        <v>66.5</v>
      </c>
      <c r="BD2" s="41">
        <v>67</v>
      </c>
      <c r="BE2" s="41">
        <v>67.5</v>
      </c>
      <c r="BF2" s="41">
        <v>68</v>
      </c>
      <c r="BG2" s="41">
        <v>68.5</v>
      </c>
      <c r="BH2" s="41">
        <v>69</v>
      </c>
      <c r="BI2" s="41">
        <v>69.5</v>
      </c>
      <c r="BJ2" s="41">
        <v>70</v>
      </c>
      <c r="BK2" s="41">
        <v>70.5</v>
      </c>
      <c r="BL2" s="41">
        <v>71</v>
      </c>
      <c r="BM2" s="41">
        <v>71.5</v>
      </c>
      <c r="BN2" s="41">
        <v>72</v>
      </c>
      <c r="BO2" s="43">
        <v>72.5</v>
      </c>
    </row>
    <row r="3" spans="1:67" ht="15.75" customHeight="1" thickBot="1" x14ac:dyDescent="0.3">
      <c r="A3" s="44" t="s">
        <v>8</v>
      </c>
      <c r="B3" s="12">
        <v>0.48</v>
      </c>
      <c r="C3" s="12">
        <v>0.49</v>
      </c>
      <c r="D3" s="12">
        <v>0.5</v>
      </c>
      <c r="E3" s="12">
        <v>0.505</v>
      </c>
      <c r="F3" s="12">
        <v>0.51</v>
      </c>
      <c r="G3" s="12">
        <v>0.52</v>
      </c>
      <c r="H3" s="12">
        <v>0.53</v>
      </c>
      <c r="I3" s="12">
        <v>0.54</v>
      </c>
      <c r="J3" s="12">
        <v>0.55000000000000004</v>
      </c>
      <c r="K3" s="12">
        <v>0.55500000000000005</v>
      </c>
      <c r="L3" s="12">
        <v>0.56000000000000005</v>
      </c>
      <c r="M3" s="12">
        <v>0.56999999999999995</v>
      </c>
      <c r="N3" s="12">
        <v>0.57999999999999996</v>
      </c>
      <c r="O3" s="12">
        <v>0.59</v>
      </c>
      <c r="P3" s="12">
        <v>0.6</v>
      </c>
      <c r="Q3" s="12">
        <v>0.60499999999999998</v>
      </c>
      <c r="R3" s="12">
        <v>0.61</v>
      </c>
      <c r="S3" s="12">
        <v>0.62</v>
      </c>
      <c r="T3" s="12">
        <v>0.63</v>
      </c>
      <c r="U3" s="12">
        <v>0.64</v>
      </c>
      <c r="V3" s="12">
        <v>0.65</v>
      </c>
      <c r="W3" s="12">
        <v>0.65500000000000003</v>
      </c>
      <c r="X3" s="12">
        <v>0.66</v>
      </c>
      <c r="Y3" s="12">
        <v>0.67</v>
      </c>
      <c r="Z3" s="12">
        <v>0.68</v>
      </c>
      <c r="AA3" s="12">
        <v>0.69</v>
      </c>
      <c r="AB3" s="12">
        <v>0.7</v>
      </c>
      <c r="AC3" s="12">
        <v>0.70499999999999996</v>
      </c>
      <c r="AD3" s="12">
        <v>0.71</v>
      </c>
      <c r="AE3" s="12">
        <v>0.72</v>
      </c>
      <c r="AF3" s="12">
        <v>0.73</v>
      </c>
      <c r="AG3" s="12">
        <v>0.74</v>
      </c>
      <c r="AH3" s="12">
        <v>0.75</v>
      </c>
      <c r="AI3" s="12">
        <v>0.76</v>
      </c>
      <c r="AJ3" s="12">
        <v>0.77</v>
      </c>
      <c r="AK3" s="12">
        <v>0.77500000000000002</v>
      </c>
      <c r="AL3" s="12">
        <v>0.78</v>
      </c>
      <c r="AM3" s="12">
        <v>0.79</v>
      </c>
      <c r="AN3" s="12">
        <v>0.8</v>
      </c>
      <c r="AO3" s="12">
        <v>0.81</v>
      </c>
      <c r="AP3" s="12">
        <v>0.82</v>
      </c>
      <c r="AQ3" s="12">
        <v>0.83</v>
      </c>
      <c r="AR3" s="12">
        <v>0.84</v>
      </c>
      <c r="AS3" s="12">
        <v>0.84499999999999997</v>
      </c>
      <c r="AT3" s="12">
        <v>0.85</v>
      </c>
      <c r="AU3" s="12">
        <v>0.86</v>
      </c>
      <c r="AV3" s="12">
        <v>0.87</v>
      </c>
      <c r="AW3" s="12">
        <v>0.88</v>
      </c>
      <c r="AX3" s="12">
        <v>0.89</v>
      </c>
      <c r="AY3" s="12">
        <v>0.9</v>
      </c>
      <c r="AZ3" s="12">
        <v>0.91</v>
      </c>
      <c r="BA3" s="12">
        <v>0.92</v>
      </c>
      <c r="BB3" s="12">
        <v>0.93</v>
      </c>
      <c r="BC3" s="12">
        <v>0.93500000000000005</v>
      </c>
      <c r="BD3" s="12">
        <v>0.94</v>
      </c>
      <c r="BE3" s="12">
        <v>0.95</v>
      </c>
      <c r="BF3" s="12">
        <v>0.96</v>
      </c>
      <c r="BG3" s="12">
        <v>0.97</v>
      </c>
      <c r="BH3" s="12">
        <v>0.98</v>
      </c>
      <c r="BI3" s="12">
        <v>0.99</v>
      </c>
      <c r="BJ3" s="12">
        <v>1</v>
      </c>
      <c r="BK3" s="12">
        <v>1.01</v>
      </c>
      <c r="BL3" s="12">
        <v>1.02</v>
      </c>
      <c r="BM3" s="12">
        <v>1.03</v>
      </c>
      <c r="BN3" s="12">
        <v>1.04</v>
      </c>
      <c r="BO3" s="13">
        <v>1.05</v>
      </c>
    </row>
    <row r="4" spans="1:67" ht="15" customHeight="1" x14ac:dyDescent="0.25">
      <c r="A4" s="26"/>
      <c r="B4" s="26"/>
      <c r="C4" s="26"/>
      <c r="D4" s="26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</row>
    <row r="5" spans="1:67" ht="15.75" x14ac:dyDescent="0.25">
      <c r="A5" s="23"/>
      <c r="B5" s="23"/>
      <c r="C5" s="24"/>
      <c r="D5" s="24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</row>
    <row r="6" spans="1:67" x14ac:dyDescent="0.25">
      <c r="A6" s="36"/>
      <c r="B6" s="37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</row>
    <row r="7" spans="1:67" x14ac:dyDescent="0.25">
      <c r="A7" s="36"/>
      <c r="B7" s="37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</row>
    <row r="8" spans="1:67" x14ac:dyDescent="0.25">
      <c r="A8" s="36"/>
      <c r="B8" s="37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/>
      <c r="BM8" s="10"/>
      <c r="BN8" s="10"/>
      <c r="BO8" s="10"/>
    </row>
    <row r="9" spans="1:67" x14ac:dyDescent="0.25">
      <c r="A9" s="36"/>
      <c r="B9" s="37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  <c r="BN9" s="10"/>
      <c r="BO9" s="10"/>
    </row>
    <row r="10" spans="1:67" x14ac:dyDescent="0.25">
      <c r="A10" s="36"/>
      <c r="B10" s="37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  <c r="BM10" s="10"/>
      <c r="BN10" s="10"/>
      <c r="BO10" s="10"/>
    </row>
    <row r="11" spans="1:67" x14ac:dyDescent="0.25">
      <c r="A11" s="36"/>
      <c r="B11" s="37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10"/>
    </row>
    <row r="12" spans="1:67" x14ac:dyDescent="0.25">
      <c r="A12" s="36"/>
      <c r="B12" s="37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/>
      <c r="BO12" s="10"/>
    </row>
    <row r="13" spans="1:67" x14ac:dyDescent="0.25">
      <c r="A13" s="38"/>
      <c r="B13" s="37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</row>
    <row r="14" spans="1:67" x14ac:dyDescent="0.25">
      <c r="A14" s="36"/>
      <c r="B14" s="37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</row>
    <row r="15" spans="1:67" x14ac:dyDescent="0.25">
      <c r="A15" s="36"/>
      <c r="B15" s="37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</row>
    <row r="16" spans="1:67" x14ac:dyDescent="0.25">
      <c r="A16" s="36"/>
      <c r="B16" s="37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/>
    </row>
    <row r="17" spans="1:67" x14ac:dyDescent="0.25">
      <c r="A17" s="36"/>
      <c r="B17" s="37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</row>
    <row r="18" spans="1:67" x14ac:dyDescent="0.25">
      <c r="A18" s="36"/>
      <c r="B18" s="37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10"/>
      <c r="BM18" s="10"/>
      <c r="BN18" s="10"/>
      <c r="BO18" s="10"/>
    </row>
    <row r="19" spans="1:67" x14ac:dyDescent="0.25">
      <c r="A19" s="36"/>
      <c r="B19" s="37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/>
      <c r="BM19" s="10"/>
      <c r="BN19" s="10"/>
      <c r="BO19" s="10"/>
    </row>
    <row r="20" spans="1:67" x14ac:dyDescent="0.25">
      <c r="A20" s="36"/>
      <c r="B20" s="37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/>
      <c r="BL20" s="10"/>
      <c r="BM20" s="10"/>
      <c r="BN20" s="10"/>
      <c r="BO20" s="10"/>
    </row>
    <row r="21" spans="1:67" x14ac:dyDescent="0.25">
      <c r="A21" s="38"/>
      <c r="B21" s="37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/>
      <c r="BJ21" s="10"/>
      <c r="BK21" s="10"/>
      <c r="BL21" s="10"/>
      <c r="BM21" s="10"/>
      <c r="BN21" s="10"/>
      <c r="BO21" s="10"/>
    </row>
    <row r="22" spans="1:67" x14ac:dyDescent="0.25">
      <c r="A22" s="36"/>
      <c r="B22" s="37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10"/>
      <c r="BE22" s="10"/>
      <c r="BF22" s="10"/>
      <c r="BG22" s="10"/>
      <c r="BH22" s="10"/>
      <c r="BI22" s="10"/>
      <c r="BJ22" s="10"/>
      <c r="BK22" s="10"/>
      <c r="BL22" s="10"/>
      <c r="BM22" s="10"/>
      <c r="BN22" s="10"/>
      <c r="BO22" s="10"/>
    </row>
    <row r="23" spans="1:67" x14ac:dyDescent="0.25">
      <c r="A23" s="36"/>
      <c r="B23" s="37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10"/>
      <c r="BE23" s="10"/>
      <c r="BF23" s="10"/>
      <c r="BG23" s="10"/>
      <c r="BH23" s="10"/>
      <c r="BI23" s="10"/>
      <c r="BJ23" s="10"/>
      <c r="BK23" s="10"/>
      <c r="BL23" s="10"/>
      <c r="BM23" s="10"/>
      <c r="BN23" s="10"/>
      <c r="BO23" s="10"/>
    </row>
    <row r="24" spans="1:67" x14ac:dyDescent="0.25">
      <c r="A24" s="36"/>
      <c r="B24" s="37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10"/>
      <c r="BK24" s="10"/>
      <c r="BL24" s="10"/>
      <c r="BM24" s="10"/>
      <c r="BN24" s="10"/>
      <c r="BO24" s="10"/>
    </row>
    <row r="25" spans="1:67" x14ac:dyDescent="0.25">
      <c r="A25" s="36"/>
      <c r="B25" s="37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  <c r="BK25" s="10"/>
      <c r="BL25" s="10"/>
      <c r="BM25" s="10"/>
      <c r="BN25" s="10"/>
      <c r="BO25" s="10"/>
    </row>
    <row r="26" spans="1:67" x14ac:dyDescent="0.25">
      <c r="A26" s="36"/>
      <c r="B26" s="37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0"/>
      <c r="BL26" s="10"/>
      <c r="BM26" s="10"/>
      <c r="BN26" s="10"/>
      <c r="BO26" s="10"/>
    </row>
    <row r="27" spans="1:67" x14ac:dyDescent="0.25">
      <c r="A27" s="36"/>
      <c r="B27" s="37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  <c r="BM27" s="10"/>
      <c r="BN27" s="10"/>
      <c r="BO27" s="10"/>
    </row>
    <row r="28" spans="1:67" x14ac:dyDescent="0.25">
      <c r="A28" s="36"/>
      <c r="B28" s="37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K28" s="10"/>
      <c r="BL28" s="10"/>
      <c r="BM28" s="10"/>
      <c r="BN28" s="10"/>
      <c r="BO28" s="10"/>
    </row>
    <row r="29" spans="1:67" x14ac:dyDescent="0.25">
      <c r="A29" s="38"/>
      <c r="B29" s="37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"/>
      <c r="BC29" s="10"/>
      <c r="BD29" s="10"/>
      <c r="BE29" s="10"/>
      <c r="BF29" s="10"/>
      <c r="BG29" s="10"/>
      <c r="BH29" s="10"/>
      <c r="BI29" s="10"/>
      <c r="BJ29" s="10"/>
      <c r="BK29" s="10"/>
      <c r="BL29" s="10"/>
      <c r="BM29" s="10"/>
      <c r="BN29" s="10"/>
      <c r="BO29" s="10"/>
    </row>
    <row r="30" spans="1:67" x14ac:dyDescent="0.25">
      <c r="A30" s="36"/>
      <c r="B30" s="37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"/>
      <c r="BC30" s="10"/>
      <c r="BD30" s="10"/>
      <c r="BE30" s="10"/>
      <c r="BF30" s="10"/>
      <c r="BG30" s="10"/>
      <c r="BH30" s="10"/>
      <c r="BI30" s="10"/>
      <c r="BJ30" s="10"/>
      <c r="BK30" s="10"/>
      <c r="BL30" s="10"/>
      <c r="BM30" s="10"/>
      <c r="BN30" s="10"/>
      <c r="BO30" s="10"/>
    </row>
    <row r="31" spans="1:67" x14ac:dyDescent="0.25">
      <c r="A31" s="36"/>
      <c r="B31" s="37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"/>
      <c r="BC31" s="10"/>
      <c r="BD31" s="10"/>
      <c r="BE31" s="10"/>
      <c r="BF31" s="10"/>
      <c r="BG31" s="10"/>
      <c r="BH31" s="10"/>
      <c r="BI31" s="10"/>
      <c r="BJ31" s="10"/>
      <c r="BK31" s="10"/>
      <c r="BL31" s="10"/>
      <c r="BM31" s="10"/>
      <c r="BN31" s="10"/>
      <c r="BO31" s="10"/>
    </row>
    <row r="32" spans="1:67" x14ac:dyDescent="0.25">
      <c r="A32" s="36"/>
      <c r="B32" s="37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10"/>
      <c r="BK32" s="10"/>
      <c r="BL32" s="10"/>
      <c r="BM32" s="10"/>
      <c r="BN32" s="10"/>
      <c r="BO32" s="10"/>
    </row>
    <row r="33" spans="1:67" x14ac:dyDescent="0.25">
      <c r="A33" s="36"/>
      <c r="B33" s="37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  <c r="BC33" s="10"/>
      <c r="BD33" s="10"/>
      <c r="BE33" s="10"/>
      <c r="BF33" s="10"/>
      <c r="BG33" s="10"/>
      <c r="BH33" s="10"/>
      <c r="BI33" s="10"/>
      <c r="BJ33" s="10"/>
      <c r="BK33" s="10"/>
      <c r="BL33" s="10"/>
      <c r="BM33" s="10"/>
      <c r="BN33" s="10"/>
      <c r="BO33" s="10"/>
    </row>
    <row r="34" spans="1:67" x14ac:dyDescent="0.25">
      <c r="A34" s="36"/>
      <c r="B34" s="37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"/>
      <c r="BC34" s="10"/>
      <c r="BD34" s="10"/>
      <c r="BE34" s="10"/>
      <c r="BF34" s="10"/>
      <c r="BG34" s="10"/>
      <c r="BH34" s="10"/>
      <c r="BI34" s="10"/>
      <c r="BJ34" s="10"/>
      <c r="BK34" s="10"/>
      <c r="BL34" s="10"/>
      <c r="BM34" s="10"/>
      <c r="BN34" s="10"/>
      <c r="BO34" s="10"/>
    </row>
    <row r="35" spans="1:67" x14ac:dyDescent="0.25">
      <c r="A35" s="39"/>
      <c r="B35" s="40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11"/>
      <c r="AC35" s="11"/>
      <c r="AD35" s="11"/>
    </row>
    <row r="36" spans="1:67" x14ac:dyDescent="0.25">
      <c r="A36" s="39"/>
      <c r="B36" s="40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11"/>
      <c r="AC36" s="11"/>
      <c r="AD36" s="11"/>
    </row>
    <row r="37" spans="1:67" x14ac:dyDescent="0.25">
      <c r="A37" s="39"/>
      <c r="B37" s="40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11"/>
      <c r="AC37" s="11"/>
      <c r="AD37" s="11"/>
    </row>
    <row r="38" spans="1:67" x14ac:dyDescent="0.25">
      <c r="A38" s="39"/>
      <c r="B38" s="40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11"/>
      <c r="AC38" s="11"/>
      <c r="AD38" s="11"/>
    </row>
    <row r="39" spans="1:67" x14ac:dyDescent="0.25">
      <c r="A39" s="39"/>
      <c r="B39" s="40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11"/>
      <c r="AC39" s="11"/>
      <c r="AD39" s="11"/>
    </row>
    <row r="40" spans="1:67" x14ac:dyDescent="0.25">
      <c r="A40" s="39"/>
      <c r="B40" s="40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11"/>
      <c r="AC40" s="11"/>
      <c r="AD40" s="11"/>
    </row>
    <row r="41" spans="1:67" x14ac:dyDescent="0.25">
      <c r="A41" s="39"/>
      <c r="B41" s="40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11"/>
      <c r="AC41" s="11"/>
      <c r="AD41" s="11"/>
    </row>
    <row r="42" spans="1:67" x14ac:dyDescent="0.25">
      <c r="A42" s="39"/>
      <c r="B42" s="40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11"/>
      <c r="AC42" s="11"/>
      <c r="AD42" s="11"/>
    </row>
    <row r="43" spans="1:67" x14ac:dyDescent="0.25">
      <c r="A43" s="39"/>
      <c r="B43" s="40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11"/>
      <c r="AC43" s="11"/>
      <c r="AD43" s="11"/>
    </row>
    <row r="44" spans="1:67" x14ac:dyDescent="0.25">
      <c r="A44" s="39"/>
      <c r="B44" s="40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11"/>
      <c r="AC44" s="11"/>
      <c r="AD44" s="11"/>
    </row>
    <row r="45" spans="1:67" x14ac:dyDescent="0.25">
      <c r="A45" s="39"/>
      <c r="B45" s="40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11"/>
      <c r="AC45" s="11"/>
      <c r="AD45" s="11"/>
    </row>
    <row r="46" spans="1:67" x14ac:dyDescent="0.25">
      <c r="A46" s="39"/>
      <c r="B46" s="40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11"/>
      <c r="AC46" s="11"/>
      <c r="AD46" s="11"/>
    </row>
    <row r="47" spans="1:67" x14ac:dyDescent="0.25">
      <c r="A47" s="39"/>
      <c r="B47" s="40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11"/>
      <c r="AC47" s="11"/>
      <c r="AD47" s="11"/>
    </row>
    <row r="48" spans="1:67" x14ac:dyDescent="0.25">
      <c r="A48" s="39"/>
      <c r="B48" s="40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11"/>
      <c r="AC48" s="11"/>
      <c r="AD48" s="11"/>
    </row>
    <row r="49" spans="1:30" x14ac:dyDescent="0.25">
      <c r="A49" s="39"/>
      <c r="B49" s="40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25"/>
      <c r="Y49" s="25"/>
      <c r="Z49" s="25"/>
      <c r="AA49" s="25"/>
      <c r="AB49" s="11"/>
      <c r="AC49" s="11"/>
      <c r="AD49" s="11"/>
    </row>
    <row r="50" spans="1:30" x14ac:dyDescent="0.25">
      <c r="A50" s="39"/>
      <c r="B50" s="40"/>
      <c r="C50" s="25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25"/>
      <c r="AA50" s="25"/>
      <c r="AB50" s="11"/>
      <c r="AC50" s="11"/>
      <c r="AD50" s="11"/>
    </row>
    <row r="51" spans="1:30" x14ac:dyDescent="0.25">
      <c r="A51" s="39"/>
      <c r="B51" s="40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25"/>
      <c r="S51" s="25"/>
      <c r="T51" s="25"/>
      <c r="U51" s="25"/>
      <c r="V51" s="25"/>
      <c r="W51" s="25"/>
      <c r="X51" s="25"/>
      <c r="Y51" s="25"/>
      <c r="Z51" s="25"/>
      <c r="AA51" s="25"/>
      <c r="AB51" s="11"/>
      <c r="AC51" s="11"/>
      <c r="AD51" s="11"/>
    </row>
    <row r="52" spans="1:30" x14ac:dyDescent="0.25">
      <c r="A52" s="39"/>
      <c r="B52" s="40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25"/>
      <c r="AA52" s="25"/>
      <c r="AB52" s="11"/>
      <c r="AC52" s="11"/>
      <c r="AD52" s="11"/>
    </row>
    <row r="53" spans="1:30" x14ac:dyDescent="0.25">
      <c r="A53" s="39"/>
      <c r="B53" s="40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25"/>
      <c r="S53" s="25"/>
      <c r="T53" s="25"/>
      <c r="U53" s="25"/>
      <c r="V53" s="25"/>
      <c r="W53" s="25"/>
      <c r="X53" s="25"/>
      <c r="Y53" s="25"/>
      <c r="Z53" s="25"/>
      <c r="AA53" s="25"/>
      <c r="AB53" s="11"/>
      <c r="AC53" s="11"/>
      <c r="AD53" s="11"/>
    </row>
    <row r="54" spans="1:30" x14ac:dyDescent="0.25">
      <c r="A54" s="39"/>
      <c r="B54" s="40"/>
      <c r="C54" s="25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25"/>
      <c r="Y54" s="25"/>
      <c r="Z54" s="25"/>
      <c r="AA54" s="25"/>
      <c r="AB54" s="11"/>
      <c r="AC54" s="11"/>
      <c r="AD54" s="11"/>
    </row>
    <row r="55" spans="1:30" x14ac:dyDescent="0.25">
      <c r="A55" s="39"/>
      <c r="B55" s="40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25"/>
      <c r="AB55" s="11"/>
      <c r="AC55" s="11"/>
      <c r="AD55" s="11"/>
    </row>
    <row r="56" spans="1:30" x14ac:dyDescent="0.25">
      <c r="A56" s="39"/>
      <c r="B56" s="40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  <c r="P56" s="25"/>
      <c r="Q56" s="25"/>
      <c r="R56" s="25"/>
      <c r="S56" s="25"/>
      <c r="T56" s="25"/>
      <c r="U56" s="25"/>
      <c r="V56" s="25"/>
      <c r="W56" s="25"/>
      <c r="X56" s="25"/>
      <c r="Y56" s="25"/>
      <c r="Z56" s="25"/>
      <c r="AA56" s="25"/>
      <c r="AB56" s="11"/>
      <c r="AC56" s="11"/>
      <c r="AD56" s="11"/>
    </row>
    <row r="57" spans="1:30" x14ac:dyDescent="0.25">
      <c r="A57" s="39"/>
      <c r="B57" s="40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25"/>
      <c r="P57" s="25"/>
      <c r="Q57" s="25"/>
      <c r="R57" s="25"/>
      <c r="S57" s="25"/>
      <c r="T57" s="25"/>
      <c r="U57" s="25"/>
      <c r="V57" s="25"/>
      <c r="W57" s="25"/>
      <c r="X57" s="25"/>
      <c r="Y57" s="25"/>
      <c r="Z57" s="25"/>
      <c r="AA57" s="25"/>
      <c r="AB57" s="11"/>
      <c r="AC57" s="11"/>
      <c r="AD57" s="11"/>
    </row>
    <row r="58" spans="1:30" x14ac:dyDescent="0.25">
      <c r="A58" s="39"/>
      <c r="B58" s="40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25"/>
      <c r="P58" s="25"/>
      <c r="Q58" s="25"/>
      <c r="R58" s="25"/>
      <c r="S58" s="25"/>
      <c r="T58" s="25"/>
      <c r="U58" s="25"/>
      <c r="V58" s="25"/>
      <c r="W58" s="25"/>
      <c r="X58" s="25"/>
      <c r="Y58" s="25"/>
      <c r="Z58" s="25"/>
      <c r="AA58" s="25"/>
      <c r="AB58" s="11"/>
      <c r="AC58" s="11"/>
      <c r="AD58" s="11"/>
    </row>
    <row r="59" spans="1:30" x14ac:dyDescent="0.25">
      <c r="A59" s="39"/>
      <c r="B59" s="40"/>
      <c r="C59" s="25"/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5"/>
      <c r="P59" s="25"/>
      <c r="Q59" s="25"/>
      <c r="R59" s="25"/>
      <c r="S59" s="25"/>
      <c r="T59" s="25"/>
      <c r="U59" s="25"/>
      <c r="V59" s="25"/>
      <c r="W59" s="25"/>
      <c r="X59" s="25"/>
      <c r="Y59" s="25"/>
      <c r="Z59" s="25"/>
      <c r="AA59" s="25"/>
      <c r="AB59" s="11"/>
      <c r="AC59" s="11"/>
      <c r="AD59" s="11"/>
    </row>
    <row r="60" spans="1:30" x14ac:dyDescent="0.25">
      <c r="A60" s="39"/>
      <c r="B60" s="40"/>
      <c r="C60" s="25"/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25"/>
      <c r="Q60" s="25"/>
      <c r="R60" s="25"/>
      <c r="S60" s="25"/>
      <c r="T60" s="25"/>
      <c r="U60" s="25"/>
      <c r="V60" s="25"/>
      <c r="W60" s="25"/>
      <c r="X60" s="25"/>
      <c r="Y60" s="25"/>
      <c r="Z60" s="25"/>
      <c r="AA60" s="25"/>
      <c r="AB60" s="11"/>
      <c r="AC60" s="11"/>
      <c r="AD60" s="11"/>
    </row>
    <row r="61" spans="1:30" x14ac:dyDescent="0.25">
      <c r="A61" s="39"/>
      <c r="B61" s="40"/>
      <c r="C61" s="25"/>
      <c r="D61" s="25"/>
      <c r="E61" s="25"/>
      <c r="F61" s="25"/>
      <c r="G61" s="25"/>
      <c r="H61" s="25"/>
      <c r="I61" s="25"/>
      <c r="J61" s="25"/>
      <c r="K61" s="25"/>
      <c r="L61" s="25"/>
      <c r="M61" s="25"/>
      <c r="N61" s="25"/>
      <c r="O61" s="25"/>
      <c r="P61" s="25"/>
      <c r="Q61" s="25"/>
      <c r="R61" s="25"/>
      <c r="S61" s="25"/>
      <c r="T61" s="25"/>
      <c r="U61" s="25"/>
      <c r="V61" s="25"/>
      <c r="W61" s="25"/>
      <c r="X61" s="25"/>
      <c r="Y61" s="25"/>
      <c r="Z61" s="25"/>
      <c r="AA61" s="25"/>
      <c r="AB61" s="11"/>
      <c r="AC61" s="11"/>
      <c r="AD61" s="11"/>
    </row>
    <row r="62" spans="1:30" x14ac:dyDescent="0.25">
      <c r="A62" s="39"/>
      <c r="B62" s="40"/>
      <c r="C62" s="25"/>
      <c r="D62" s="25"/>
      <c r="E62" s="25"/>
      <c r="F62" s="25"/>
      <c r="G62" s="25"/>
      <c r="H62" s="25"/>
      <c r="I62" s="25"/>
      <c r="J62" s="25"/>
      <c r="K62" s="25"/>
      <c r="L62" s="25"/>
      <c r="M62" s="25"/>
      <c r="N62" s="25"/>
      <c r="O62" s="25"/>
      <c r="P62" s="25"/>
      <c r="Q62" s="25"/>
      <c r="R62" s="25"/>
      <c r="S62" s="25"/>
      <c r="T62" s="25"/>
      <c r="U62" s="25"/>
      <c r="V62" s="25"/>
      <c r="W62" s="25"/>
      <c r="X62" s="25"/>
      <c r="Y62" s="25"/>
      <c r="Z62" s="25"/>
      <c r="AA62" s="25"/>
      <c r="AB62" s="11"/>
      <c r="AC62" s="11"/>
      <c r="AD62" s="11"/>
    </row>
    <row r="63" spans="1:30" x14ac:dyDescent="0.25">
      <c r="A63" s="39"/>
      <c r="B63" s="40"/>
      <c r="C63" s="25"/>
      <c r="D63" s="25"/>
      <c r="E63" s="25"/>
      <c r="F63" s="25"/>
      <c r="G63" s="25"/>
      <c r="H63" s="25"/>
      <c r="I63" s="25"/>
      <c r="J63" s="25"/>
      <c r="K63" s="25"/>
      <c r="L63" s="25"/>
      <c r="M63" s="25"/>
      <c r="N63" s="25"/>
      <c r="O63" s="25"/>
      <c r="P63" s="25"/>
      <c r="Q63" s="25"/>
      <c r="R63" s="25"/>
      <c r="S63" s="25"/>
      <c r="T63" s="25"/>
      <c r="U63" s="25"/>
      <c r="V63" s="25"/>
      <c r="W63" s="25"/>
      <c r="X63" s="25"/>
      <c r="Y63" s="25"/>
      <c r="Z63" s="25"/>
      <c r="AA63" s="25"/>
      <c r="AB63" s="11"/>
      <c r="AC63" s="11"/>
      <c r="AD63" s="11"/>
    </row>
    <row r="64" spans="1:30" x14ac:dyDescent="0.25">
      <c r="A64" s="39"/>
      <c r="B64" s="40"/>
      <c r="C64" s="25"/>
      <c r="D64" s="25"/>
      <c r="E64" s="25"/>
      <c r="F64" s="25"/>
      <c r="G64" s="25"/>
      <c r="H64" s="25"/>
      <c r="I64" s="25"/>
      <c r="J64" s="25"/>
      <c r="K64" s="25"/>
      <c r="L64" s="25"/>
      <c r="M64" s="25"/>
      <c r="N64" s="25"/>
      <c r="O64" s="25"/>
      <c r="P64" s="25"/>
      <c r="Q64" s="25"/>
      <c r="R64" s="25"/>
      <c r="S64" s="25"/>
      <c r="T64" s="25"/>
      <c r="U64" s="25"/>
      <c r="V64" s="25"/>
      <c r="W64" s="25"/>
      <c r="X64" s="25"/>
      <c r="Y64" s="25"/>
      <c r="Z64" s="25"/>
      <c r="AA64" s="25"/>
      <c r="AB64" s="11"/>
      <c r="AC64" s="11"/>
      <c r="AD64" s="11"/>
    </row>
    <row r="65" spans="1:30" x14ac:dyDescent="0.25">
      <c r="A65" s="39"/>
      <c r="B65" s="40"/>
      <c r="C65" s="25"/>
      <c r="D65" s="25"/>
      <c r="E65" s="25"/>
      <c r="F65" s="25"/>
      <c r="G65" s="25"/>
      <c r="H65" s="25"/>
      <c r="I65" s="25"/>
      <c r="J65" s="25"/>
      <c r="K65" s="25"/>
      <c r="L65" s="25"/>
      <c r="M65" s="25"/>
      <c r="N65" s="25"/>
      <c r="O65" s="25"/>
      <c r="P65" s="25"/>
      <c r="Q65" s="25"/>
      <c r="R65" s="25"/>
      <c r="S65" s="25"/>
      <c r="T65" s="25"/>
      <c r="U65" s="25"/>
      <c r="V65" s="25"/>
      <c r="W65" s="25"/>
      <c r="X65" s="25"/>
      <c r="Y65" s="25"/>
      <c r="Z65" s="25"/>
      <c r="AA65" s="25"/>
      <c r="AB65" s="11"/>
      <c r="AC65" s="11"/>
      <c r="AD65" s="11"/>
    </row>
    <row r="66" spans="1:30" x14ac:dyDescent="0.25">
      <c r="A66" s="39"/>
      <c r="B66" s="40"/>
      <c r="C66" s="25"/>
      <c r="D66" s="25"/>
      <c r="E66" s="25"/>
      <c r="F66" s="25"/>
      <c r="G66" s="25"/>
      <c r="H66" s="25"/>
      <c r="I66" s="25"/>
      <c r="J66" s="25"/>
      <c r="K66" s="25"/>
      <c r="L66" s="25"/>
      <c r="M66" s="25"/>
      <c r="N66" s="25"/>
      <c r="O66" s="25"/>
      <c r="P66" s="25"/>
      <c r="Q66" s="25"/>
      <c r="R66" s="25"/>
      <c r="S66" s="25"/>
      <c r="T66" s="25"/>
      <c r="U66" s="25"/>
      <c r="V66" s="25"/>
      <c r="W66" s="25"/>
      <c r="X66" s="25"/>
      <c r="Y66" s="25"/>
      <c r="Z66" s="25"/>
      <c r="AA66" s="25"/>
      <c r="AB66" s="11"/>
      <c r="AC66" s="11"/>
      <c r="AD66" s="11"/>
    </row>
    <row r="67" spans="1:30" x14ac:dyDescent="0.25">
      <c r="A67" s="39"/>
      <c r="B67" s="40"/>
      <c r="C67" s="25"/>
      <c r="D67" s="25"/>
      <c r="E67" s="25"/>
      <c r="F67" s="25"/>
      <c r="G67" s="25"/>
      <c r="H67" s="25"/>
      <c r="I67" s="25"/>
      <c r="J67" s="25"/>
      <c r="K67" s="25"/>
      <c r="L67" s="25"/>
      <c r="M67" s="25"/>
      <c r="N67" s="25"/>
      <c r="O67" s="25"/>
      <c r="P67" s="25"/>
      <c r="Q67" s="25"/>
      <c r="R67" s="25"/>
      <c r="S67" s="25"/>
      <c r="T67" s="25"/>
      <c r="U67" s="25"/>
      <c r="V67" s="25"/>
      <c r="W67" s="25"/>
      <c r="X67" s="25"/>
      <c r="Y67" s="25"/>
      <c r="Z67" s="25"/>
      <c r="AA67" s="25"/>
      <c r="AB67" s="11"/>
      <c r="AC67" s="11"/>
      <c r="AD67" s="11"/>
    </row>
    <row r="68" spans="1:30" x14ac:dyDescent="0.25">
      <c r="A68" s="39"/>
      <c r="B68" s="40"/>
      <c r="C68" s="25"/>
      <c r="D68" s="25"/>
      <c r="E68" s="25"/>
      <c r="F68" s="25"/>
      <c r="G68" s="25"/>
      <c r="H68" s="25"/>
      <c r="I68" s="25"/>
      <c r="J68" s="25"/>
      <c r="K68" s="25"/>
      <c r="L68" s="25"/>
      <c r="M68" s="25"/>
      <c r="N68" s="25"/>
      <c r="O68" s="25"/>
      <c r="P68" s="25"/>
      <c r="Q68" s="25"/>
      <c r="R68" s="25"/>
      <c r="S68" s="25"/>
      <c r="T68" s="25"/>
      <c r="U68" s="25"/>
      <c r="V68" s="25"/>
      <c r="W68" s="25"/>
      <c r="X68" s="25"/>
      <c r="Y68" s="25"/>
      <c r="Z68" s="25"/>
      <c r="AA68" s="25"/>
      <c r="AB68" s="11"/>
      <c r="AC68" s="11"/>
      <c r="AD68" s="11"/>
    </row>
    <row r="69" spans="1:30" x14ac:dyDescent="0.25">
      <c r="A69" s="39"/>
      <c r="B69" s="40"/>
      <c r="C69" s="25"/>
      <c r="D69" s="25"/>
      <c r="E69" s="25"/>
      <c r="F69" s="25"/>
      <c r="G69" s="25"/>
      <c r="H69" s="25"/>
      <c r="I69" s="25"/>
      <c r="J69" s="25"/>
      <c r="K69" s="25"/>
      <c r="L69" s="25"/>
      <c r="M69" s="25"/>
      <c r="N69" s="25"/>
      <c r="O69" s="25"/>
      <c r="P69" s="25"/>
      <c r="Q69" s="25"/>
      <c r="R69" s="25"/>
      <c r="S69" s="25"/>
      <c r="T69" s="25"/>
      <c r="U69" s="25"/>
      <c r="V69" s="25"/>
      <c r="W69" s="25"/>
      <c r="X69" s="25"/>
      <c r="Y69" s="25"/>
      <c r="Z69" s="25"/>
      <c r="AA69" s="25"/>
      <c r="AB69" s="11"/>
      <c r="AC69" s="11"/>
      <c r="AD69" s="11"/>
    </row>
    <row r="70" spans="1:30" x14ac:dyDescent="0.25">
      <c r="A70" s="39"/>
      <c r="B70" s="40"/>
      <c r="C70" s="25"/>
      <c r="D70" s="25"/>
      <c r="E70" s="25"/>
      <c r="F70" s="25"/>
      <c r="G70" s="25"/>
      <c r="H70" s="25"/>
      <c r="I70" s="25"/>
      <c r="J70" s="25"/>
      <c r="K70" s="25"/>
      <c r="L70" s="25"/>
      <c r="M70" s="25"/>
      <c r="N70" s="25"/>
      <c r="O70" s="25"/>
      <c r="P70" s="25"/>
      <c r="Q70" s="25"/>
      <c r="R70" s="25"/>
      <c r="S70" s="25"/>
      <c r="T70" s="25"/>
      <c r="U70" s="25"/>
      <c r="V70" s="25"/>
      <c r="W70" s="25"/>
      <c r="X70" s="25"/>
      <c r="Y70" s="25"/>
      <c r="Z70" s="25"/>
      <c r="AA70" s="25"/>
      <c r="AB70" s="11"/>
      <c r="AC70" s="11"/>
      <c r="AD70" s="11"/>
    </row>
    <row r="71" spans="1:30" x14ac:dyDescent="0.25">
      <c r="A71" s="39"/>
      <c r="B71" s="40"/>
      <c r="C71" s="25"/>
      <c r="D71" s="25"/>
      <c r="E71" s="25"/>
      <c r="F71" s="25"/>
      <c r="G71" s="25"/>
      <c r="H71" s="25"/>
      <c r="I71" s="25"/>
      <c r="J71" s="25"/>
      <c r="K71" s="25"/>
      <c r="L71" s="25"/>
      <c r="M71" s="25"/>
      <c r="N71" s="25"/>
      <c r="O71" s="25"/>
      <c r="P71" s="25"/>
      <c r="Q71" s="25"/>
      <c r="R71" s="25"/>
      <c r="S71" s="25"/>
      <c r="T71" s="25"/>
      <c r="U71" s="25"/>
      <c r="V71" s="25"/>
      <c r="W71" s="25"/>
      <c r="X71" s="25"/>
      <c r="Y71" s="25"/>
      <c r="Z71" s="25"/>
      <c r="AA71" s="25"/>
      <c r="AB71" s="11"/>
      <c r="AC71" s="11"/>
      <c r="AD71" s="11"/>
    </row>
    <row r="72" spans="1:30" x14ac:dyDescent="0.25">
      <c r="A72" s="25"/>
      <c r="B72" s="25"/>
      <c r="C72" s="25"/>
      <c r="D72" s="25"/>
      <c r="E72" s="25"/>
      <c r="F72" s="25"/>
      <c r="G72" s="25"/>
      <c r="H72" s="25"/>
      <c r="I72" s="25"/>
      <c r="J72" s="25"/>
      <c r="K72" s="25"/>
      <c r="L72" s="25"/>
      <c r="M72" s="25"/>
      <c r="N72" s="25"/>
      <c r="O72" s="25"/>
      <c r="P72" s="25"/>
      <c r="Q72" s="25"/>
      <c r="R72" s="25"/>
      <c r="S72" s="25"/>
      <c r="T72" s="25"/>
      <c r="U72" s="25"/>
      <c r="V72" s="25"/>
      <c r="W72" s="25"/>
      <c r="X72" s="25"/>
      <c r="Y72" s="25"/>
      <c r="Z72" s="25"/>
      <c r="AA72" s="25"/>
      <c r="AB72" s="11"/>
      <c r="AC72" s="11"/>
      <c r="AD72" s="11"/>
    </row>
    <row r="73" spans="1:30" x14ac:dyDescent="0.25">
      <c r="A73" s="25"/>
      <c r="B73" s="25"/>
      <c r="C73" s="25"/>
      <c r="D73" s="25"/>
      <c r="E73" s="25"/>
      <c r="F73" s="25"/>
      <c r="G73" s="25"/>
      <c r="H73" s="25"/>
      <c r="I73" s="25"/>
      <c r="J73" s="25"/>
      <c r="K73" s="25"/>
      <c r="L73" s="25"/>
      <c r="M73" s="25"/>
      <c r="N73" s="25"/>
      <c r="O73" s="25"/>
      <c r="P73" s="25"/>
      <c r="Q73" s="25"/>
      <c r="R73" s="25"/>
      <c r="S73" s="25"/>
      <c r="T73" s="25"/>
      <c r="U73" s="25"/>
      <c r="V73" s="25"/>
      <c r="W73" s="25"/>
      <c r="X73" s="25"/>
      <c r="Y73" s="25"/>
      <c r="Z73" s="25"/>
      <c r="AA73" s="25"/>
      <c r="AB73" s="11"/>
      <c r="AC73" s="11"/>
      <c r="AD73" s="11"/>
    </row>
    <row r="74" spans="1:30" x14ac:dyDescent="0.25">
      <c r="A74" s="25"/>
      <c r="B74" s="25"/>
      <c r="C74" s="25"/>
      <c r="D74" s="25"/>
      <c r="E74" s="25"/>
      <c r="F74" s="25"/>
      <c r="G74" s="25"/>
      <c r="H74" s="25"/>
      <c r="I74" s="25"/>
      <c r="J74" s="25"/>
      <c r="K74" s="25"/>
      <c r="L74" s="25"/>
      <c r="M74" s="25"/>
      <c r="N74" s="25"/>
      <c r="O74" s="25"/>
      <c r="P74" s="25"/>
      <c r="Q74" s="25"/>
      <c r="R74" s="25"/>
      <c r="S74" s="25"/>
      <c r="T74" s="25"/>
      <c r="U74" s="25"/>
      <c r="V74" s="25"/>
      <c r="W74" s="25"/>
      <c r="X74" s="25"/>
      <c r="Y74" s="25"/>
      <c r="Z74" s="25"/>
      <c r="AA74" s="25"/>
      <c r="AB74" s="11"/>
      <c r="AC74" s="11"/>
      <c r="AD74" s="11"/>
    </row>
    <row r="75" spans="1:30" x14ac:dyDescent="0.25">
      <c r="A75" s="25"/>
      <c r="B75" s="25"/>
      <c r="C75" s="25"/>
      <c r="D75" s="25"/>
      <c r="E75" s="25"/>
      <c r="F75" s="25"/>
      <c r="G75" s="25"/>
      <c r="H75" s="25"/>
      <c r="I75" s="25"/>
      <c r="J75" s="25"/>
      <c r="K75" s="25"/>
      <c r="L75" s="25"/>
      <c r="M75" s="25"/>
      <c r="N75" s="25"/>
      <c r="O75" s="25"/>
      <c r="P75" s="25"/>
      <c r="Q75" s="25"/>
      <c r="R75" s="25"/>
      <c r="S75" s="25"/>
      <c r="T75" s="25"/>
      <c r="U75" s="25"/>
      <c r="V75" s="25"/>
      <c r="W75" s="25"/>
      <c r="X75" s="25"/>
      <c r="Y75" s="25"/>
      <c r="Z75" s="25"/>
      <c r="AA75" s="25"/>
      <c r="AB75" s="11"/>
      <c r="AC75" s="11"/>
      <c r="AD75" s="11"/>
    </row>
    <row r="76" spans="1:30" x14ac:dyDescent="0.25">
      <c r="A76" s="25"/>
      <c r="B76" s="25"/>
      <c r="C76" s="25"/>
      <c r="D76" s="25"/>
      <c r="E76" s="25"/>
      <c r="F76" s="25"/>
      <c r="G76" s="25"/>
      <c r="H76" s="25"/>
      <c r="I76" s="25"/>
      <c r="J76" s="25"/>
      <c r="K76" s="25"/>
      <c r="L76" s="25"/>
      <c r="M76" s="25"/>
      <c r="N76" s="25"/>
      <c r="O76" s="25"/>
      <c r="P76" s="25"/>
      <c r="Q76" s="25"/>
      <c r="R76" s="25"/>
      <c r="S76" s="25"/>
      <c r="T76" s="25"/>
      <c r="U76" s="25"/>
      <c r="V76" s="25"/>
      <c r="W76" s="25"/>
      <c r="X76" s="25"/>
      <c r="Y76" s="25"/>
      <c r="Z76" s="25"/>
      <c r="AA76" s="25"/>
      <c r="AB76" s="11"/>
      <c r="AC76" s="11"/>
      <c r="AD76" s="11"/>
    </row>
    <row r="77" spans="1:30" x14ac:dyDescent="0.25">
      <c r="A77" s="25"/>
      <c r="B77" s="25"/>
      <c r="C77" s="25"/>
      <c r="D77" s="25"/>
      <c r="E77" s="25"/>
      <c r="F77" s="25"/>
      <c r="G77" s="25"/>
      <c r="H77" s="25"/>
      <c r="I77" s="25"/>
      <c r="J77" s="25"/>
      <c r="K77" s="25"/>
      <c r="L77" s="25"/>
      <c r="M77" s="25"/>
      <c r="N77" s="25"/>
      <c r="O77" s="25"/>
      <c r="P77" s="25"/>
      <c r="Q77" s="25"/>
      <c r="R77" s="25"/>
      <c r="S77" s="25"/>
      <c r="T77" s="25"/>
      <c r="U77" s="25"/>
      <c r="V77" s="25"/>
      <c r="W77" s="25"/>
      <c r="X77" s="25"/>
      <c r="Y77" s="25"/>
      <c r="Z77" s="25"/>
      <c r="AA77" s="25"/>
      <c r="AB77" s="11"/>
      <c r="AC77" s="11"/>
      <c r="AD77" s="11"/>
    </row>
    <row r="78" spans="1:30" x14ac:dyDescent="0.25">
      <c r="A78" s="25"/>
      <c r="B78" s="25"/>
      <c r="C78" s="25"/>
      <c r="D78" s="25"/>
      <c r="E78" s="25"/>
      <c r="F78" s="25"/>
      <c r="G78" s="25"/>
      <c r="H78" s="25"/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25"/>
      <c r="AB78" s="11"/>
      <c r="AC78" s="11"/>
      <c r="AD78" s="11"/>
    </row>
    <row r="79" spans="1:30" x14ac:dyDescent="0.25">
      <c r="A79" s="25"/>
      <c r="B79" s="25"/>
      <c r="C79" s="25"/>
      <c r="D79" s="25"/>
      <c r="E79" s="25"/>
      <c r="F79" s="25"/>
      <c r="G79" s="25"/>
      <c r="H79" s="25"/>
      <c r="I79" s="25"/>
      <c r="J79" s="25"/>
      <c r="K79" s="25"/>
      <c r="L79" s="25"/>
      <c r="M79" s="25"/>
      <c r="N79" s="25"/>
      <c r="O79" s="25"/>
      <c r="P79" s="25"/>
      <c r="Q79" s="25"/>
      <c r="R79" s="25"/>
      <c r="S79" s="25"/>
      <c r="T79" s="25"/>
      <c r="U79" s="25"/>
      <c r="V79" s="25"/>
      <c r="W79" s="25"/>
      <c r="X79" s="25"/>
      <c r="Y79" s="25"/>
      <c r="Z79" s="25"/>
      <c r="AA79" s="25"/>
      <c r="AB79" s="11"/>
      <c r="AC79" s="11"/>
      <c r="AD79" s="11"/>
    </row>
    <row r="80" spans="1:30" x14ac:dyDescent="0.25">
      <c r="A80" s="11"/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  <c r="AB80" s="11"/>
      <c r="AC80" s="11"/>
      <c r="AD80" s="11"/>
    </row>
    <row r="81" spans="1:30" x14ac:dyDescent="0.25">
      <c r="A81" s="11"/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11"/>
      <c r="AC81" s="11"/>
      <c r="AD81" s="11"/>
    </row>
    <row r="82" spans="1:30" x14ac:dyDescent="0.25">
      <c r="A82" s="11"/>
      <c r="B82" s="11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11"/>
      <c r="AC82" s="11"/>
      <c r="AD82" s="11"/>
    </row>
    <row r="83" spans="1:30" x14ac:dyDescent="0.25">
      <c r="A83" s="11"/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11"/>
      <c r="AC83" s="11"/>
      <c r="AD83" s="11"/>
    </row>
    <row r="84" spans="1:30" x14ac:dyDescent="0.25">
      <c r="A84" s="11"/>
      <c r="B84" s="11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  <c r="AB84" s="11"/>
      <c r="AC84" s="11"/>
      <c r="AD84" s="11"/>
    </row>
    <row r="85" spans="1:30" x14ac:dyDescent="0.25">
      <c r="A85" s="11"/>
      <c r="B85" s="11"/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  <c r="AB85" s="11"/>
      <c r="AC85" s="11"/>
      <c r="AD85" s="11"/>
    </row>
    <row r="86" spans="1:30" x14ac:dyDescent="0.25">
      <c r="A86" s="11"/>
      <c r="B86" s="11"/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  <c r="AB86" s="11"/>
      <c r="AC86" s="11"/>
      <c r="AD86" s="11"/>
    </row>
    <row r="87" spans="1:30" x14ac:dyDescent="0.25">
      <c r="A87" s="11"/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  <c r="AB87" s="11"/>
      <c r="AC87" s="11"/>
      <c r="AD87" s="11"/>
    </row>
    <row r="88" spans="1:30" x14ac:dyDescent="0.25">
      <c r="A88" s="11"/>
      <c r="B88" s="11"/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  <c r="AB88" s="11"/>
      <c r="AC88" s="11"/>
      <c r="AD88" s="11"/>
    </row>
    <row r="89" spans="1:30" x14ac:dyDescent="0.25">
      <c r="A89" s="11"/>
      <c r="B89" s="11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  <c r="AB89" s="11"/>
      <c r="AC89" s="11"/>
      <c r="AD89" s="11"/>
    </row>
    <row r="90" spans="1:30" x14ac:dyDescent="0.25">
      <c r="A90" s="11"/>
      <c r="B90" s="11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  <c r="AB90" s="11"/>
      <c r="AC90" s="11"/>
      <c r="AD90" s="11"/>
    </row>
  </sheetData>
  <mergeCells count="1">
    <mergeCell ref="A1:AI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workbookViewId="0">
      <selection sqref="A1:K1"/>
    </sheetView>
  </sheetViews>
  <sheetFormatPr defaultRowHeight="15" x14ac:dyDescent="0.25"/>
  <cols>
    <col min="1" max="1" width="50.85546875" style="1" bestFit="1" customWidth="1"/>
    <col min="2" max="2" width="12.5703125" style="1" customWidth="1"/>
    <col min="3" max="4" width="13.7109375" style="1" customWidth="1"/>
    <col min="5" max="5" width="10.28515625" style="1" customWidth="1"/>
    <col min="6" max="6" width="12.28515625" style="1" customWidth="1"/>
    <col min="7" max="11" width="5.7109375" style="1" customWidth="1"/>
    <col min="12" max="16384" width="9.140625" style="1"/>
  </cols>
  <sheetData>
    <row r="1" spans="1:14" ht="15.75" x14ac:dyDescent="0.25">
      <c r="A1" s="93" t="s">
        <v>30</v>
      </c>
      <c r="B1" s="93"/>
      <c r="C1" s="93"/>
      <c r="D1" s="93"/>
      <c r="E1" s="93"/>
      <c r="F1" s="93"/>
      <c r="G1" s="93"/>
      <c r="H1" s="93"/>
      <c r="I1" s="93"/>
      <c r="J1" s="93"/>
      <c r="K1" s="93"/>
    </row>
    <row r="2" spans="1:14" ht="15" customHeight="1" x14ac:dyDescent="0.25">
      <c r="A2" s="85" t="s">
        <v>60</v>
      </c>
      <c r="B2" s="85" t="s">
        <v>45</v>
      </c>
      <c r="C2" s="85" t="s">
        <v>46</v>
      </c>
      <c r="D2" s="85" t="s">
        <v>47</v>
      </c>
      <c r="E2" s="85" t="s">
        <v>48</v>
      </c>
      <c r="F2" s="85" t="s">
        <v>49</v>
      </c>
      <c r="G2" s="87" t="s">
        <v>36</v>
      </c>
      <c r="H2" s="88"/>
      <c r="I2" s="88"/>
      <c r="J2" s="88"/>
      <c r="K2" s="89"/>
    </row>
    <row r="3" spans="1:14" x14ac:dyDescent="0.25">
      <c r="A3" s="86"/>
      <c r="B3" s="86"/>
      <c r="C3" s="86"/>
      <c r="D3" s="86"/>
      <c r="E3" s="86"/>
      <c r="F3" s="86"/>
      <c r="G3" s="90"/>
      <c r="H3" s="91"/>
      <c r="I3" s="91"/>
      <c r="J3" s="91"/>
      <c r="K3" s="92"/>
    </row>
    <row r="4" spans="1:14" x14ac:dyDescent="0.25">
      <c r="A4" s="47" t="s">
        <v>50</v>
      </c>
      <c r="B4" s="50">
        <v>171</v>
      </c>
      <c r="C4" s="50">
        <v>20</v>
      </c>
      <c r="D4" s="50">
        <v>30</v>
      </c>
      <c r="E4" s="50">
        <v>1.3</v>
      </c>
      <c r="F4" s="50">
        <v>0.37</v>
      </c>
      <c r="G4" s="50">
        <v>570</v>
      </c>
      <c r="H4" s="55" t="s">
        <v>58</v>
      </c>
      <c r="I4" s="50">
        <v>80</v>
      </c>
      <c r="J4" s="55" t="s">
        <v>58</v>
      </c>
      <c r="K4" s="50">
        <v>80</v>
      </c>
    </row>
    <row r="5" spans="1:14" x14ac:dyDescent="0.25">
      <c r="A5" s="48" t="s">
        <v>51</v>
      </c>
      <c r="B5" s="51">
        <v>175</v>
      </c>
      <c r="C5" s="51">
        <v>20</v>
      </c>
      <c r="D5" s="51">
        <v>30</v>
      </c>
      <c r="E5" s="51">
        <v>1.31</v>
      </c>
      <c r="F5" s="51">
        <v>0.37</v>
      </c>
      <c r="G5" s="51">
        <v>580</v>
      </c>
      <c r="H5" s="56" t="s">
        <v>58</v>
      </c>
      <c r="I5" s="51">
        <v>80</v>
      </c>
      <c r="J5" s="56" t="s">
        <v>58</v>
      </c>
      <c r="K5" s="51">
        <v>87</v>
      </c>
    </row>
    <row r="6" spans="1:14" x14ac:dyDescent="0.25">
      <c r="A6" s="48" t="s">
        <v>52</v>
      </c>
      <c r="B6" s="51">
        <v>192</v>
      </c>
      <c r="C6" s="51">
        <v>20</v>
      </c>
      <c r="D6" s="51">
        <v>30</v>
      </c>
      <c r="E6" s="51">
        <v>1.35</v>
      </c>
      <c r="F6" s="51">
        <v>0.37</v>
      </c>
      <c r="G6" s="51">
        <v>585</v>
      </c>
      <c r="H6" s="56" t="s">
        <v>58</v>
      </c>
      <c r="I6" s="51">
        <v>80</v>
      </c>
      <c r="J6" s="56" t="s">
        <v>58</v>
      </c>
      <c r="K6" s="51">
        <v>100</v>
      </c>
    </row>
    <row r="7" spans="1:14" x14ac:dyDescent="0.25">
      <c r="A7" s="48" t="s">
        <v>53</v>
      </c>
      <c r="B7" s="51">
        <v>160</v>
      </c>
      <c r="C7" s="51">
        <v>30</v>
      </c>
      <c r="D7" s="51">
        <v>45</v>
      </c>
      <c r="E7" s="51">
        <v>1.82</v>
      </c>
      <c r="F7" s="51">
        <v>0.20499999999999999</v>
      </c>
      <c r="G7" s="51">
        <v>564</v>
      </c>
      <c r="H7" s="56" t="s">
        <v>58</v>
      </c>
      <c r="I7" s="51">
        <v>80</v>
      </c>
      <c r="J7" s="56" t="s">
        <v>58</v>
      </c>
      <c r="K7" s="51">
        <v>80</v>
      </c>
    </row>
    <row r="8" spans="1:14" x14ac:dyDescent="0.25">
      <c r="A8" s="48" t="s">
        <v>57</v>
      </c>
      <c r="B8" s="51">
        <v>167</v>
      </c>
      <c r="C8" s="51">
        <v>30</v>
      </c>
      <c r="D8" s="52">
        <v>45</v>
      </c>
      <c r="E8" s="51">
        <v>1.65</v>
      </c>
      <c r="F8" s="52">
        <v>0.20499999999999999</v>
      </c>
      <c r="G8" s="51">
        <v>560</v>
      </c>
      <c r="H8" s="56" t="s">
        <v>58</v>
      </c>
      <c r="I8" s="51">
        <v>80</v>
      </c>
      <c r="J8" s="56" t="s">
        <v>58</v>
      </c>
      <c r="K8" s="51">
        <v>87</v>
      </c>
    </row>
    <row r="9" spans="1:14" x14ac:dyDescent="0.25">
      <c r="A9" s="48" t="s">
        <v>54</v>
      </c>
      <c r="B9" s="51">
        <v>171</v>
      </c>
      <c r="C9" s="51">
        <v>30</v>
      </c>
      <c r="D9" s="51">
        <v>45</v>
      </c>
      <c r="E9" s="51">
        <v>1.9</v>
      </c>
      <c r="F9" s="51">
        <v>0.20499999999999999</v>
      </c>
      <c r="G9" s="51">
        <v>574</v>
      </c>
      <c r="H9" s="56" t="s">
        <v>58</v>
      </c>
      <c r="I9" s="51">
        <v>80</v>
      </c>
      <c r="J9" s="56" t="s">
        <v>58</v>
      </c>
      <c r="K9" s="51">
        <v>87</v>
      </c>
    </row>
    <row r="10" spans="1:14" x14ac:dyDescent="0.25">
      <c r="A10" s="48" t="s">
        <v>55</v>
      </c>
      <c r="B10" s="51">
        <v>175</v>
      </c>
      <c r="C10" s="51">
        <v>30</v>
      </c>
      <c r="D10" s="51">
        <v>45</v>
      </c>
      <c r="E10" s="51">
        <v>1.85</v>
      </c>
      <c r="F10" s="51">
        <v>0.20499999999999999</v>
      </c>
      <c r="G10" s="51">
        <v>560</v>
      </c>
      <c r="H10" s="56" t="s">
        <v>58</v>
      </c>
      <c r="I10" s="51">
        <v>80</v>
      </c>
      <c r="J10" s="56" t="s">
        <v>58</v>
      </c>
      <c r="K10" s="51">
        <v>80</v>
      </c>
    </row>
    <row r="11" spans="1:14" x14ac:dyDescent="0.25">
      <c r="A11" s="48" t="s">
        <v>56</v>
      </c>
      <c r="B11" s="51">
        <v>175</v>
      </c>
      <c r="C11" s="51">
        <v>30</v>
      </c>
      <c r="D11" s="51">
        <v>45</v>
      </c>
      <c r="E11" s="51">
        <v>1.89</v>
      </c>
      <c r="F11" s="51">
        <v>0.20499999999999999</v>
      </c>
      <c r="G11" s="51">
        <v>572</v>
      </c>
      <c r="H11" s="56" t="s">
        <v>58</v>
      </c>
      <c r="I11" s="51">
        <v>80</v>
      </c>
      <c r="J11" s="56" t="s">
        <v>58</v>
      </c>
      <c r="K11" s="51">
        <v>100</v>
      </c>
    </row>
    <row r="12" spans="1:14" x14ac:dyDescent="0.25">
      <c r="A12" s="49" t="s">
        <v>59</v>
      </c>
      <c r="B12" s="53">
        <v>189</v>
      </c>
      <c r="C12" s="53">
        <v>30</v>
      </c>
      <c r="D12" s="54">
        <v>45</v>
      </c>
      <c r="E12" s="53">
        <v>2.2000000000000002</v>
      </c>
      <c r="F12" s="54">
        <v>0.21</v>
      </c>
      <c r="G12" s="53">
        <v>591</v>
      </c>
      <c r="H12" s="57" t="s">
        <v>58</v>
      </c>
      <c r="I12" s="53">
        <v>80</v>
      </c>
      <c r="J12" s="57" t="s">
        <v>58</v>
      </c>
      <c r="K12" s="53">
        <v>100</v>
      </c>
    </row>
    <row r="16" spans="1:14" x14ac:dyDescent="0.25">
      <c r="N16" s="2"/>
    </row>
    <row r="17" spans="14:14" x14ac:dyDescent="0.25">
      <c r="N17" s="2"/>
    </row>
    <row r="18" spans="14:14" x14ac:dyDescent="0.25">
      <c r="N18" s="2"/>
    </row>
    <row r="19" spans="14:14" x14ac:dyDescent="0.25">
      <c r="N19" s="2"/>
    </row>
    <row r="20" spans="14:14" x14ac:dyDescent="0.25">
      <c r="N20" s="2"/>
    </row>
    <row r="21" spans="14:14" x14ac:dyDescent="0.25">
      <c r="N21" s="2"/>
    </row>
    <row r="22" spans="14:14" x14ac:dyDescent="0.25">
      <c r="N22" s="2"/>
    </row>
    <row r="23" spans="14:14" x14ac:dyDescent="0.25">
      <c r="N23" s="2"/>
    </row>
  </sheetData>
  <mergeCells count="8">
    <mergeCell ref="F2:F3"/>
    <mergeCell ref="G2:K3"/>
    <mergeCell ref="A1:K1"/>
    <mergeCell ref="A2:A3"/>
    <mergeCell ref="B2:B3"/>
    <mergeCell ref="C2:C3"/>
    <mergeCell ref="D2:D3"/>
    <mergeCell ref="E2:E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Расчет температурного режима</vt:lpstr>
      <vt:lpstr>Поправочный коэффициент</vt:lpstr>
      <vt:lpstr>Радиаторы</vt:lpstr>
      <vt:lpstr>Модельный_ряд_500</vt:lpstr>
      <vt:lpstr>Радиаторы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2018-10-09T05:50:04Z</dcterms:modified>
</cp:coreProperties>
</file>