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39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 a="1"/>
  <c r="I2" i="1" s="1"/>
  <c r="I3" i="1" a="1"/>
  <c r="I3" i="1"/>
  <c r="I4" i="1" a="1"/>
  <c r="I4" i="1" s="1"/>
  <c r="I5" i="1" a="1"/>
  <c r="I5" i="1"/>
  <c r="I6" i="1" a="1"/>
  <c r="I6" i="1" s="1"/>
  <c r="I7" i="1" a="1"/>
  <c r="I7" i="1"/>
  <c r="I8" i="1" a="1"/>
  <c r="I8" i="1" s="1"/>
  <c r="I9" i="1" a="1"/>
  <c r="I9" i="1"/>
  <c r="I10" i="1" a="1"/>
  <c r="I10" i="1" s="1"/>
  <c r="I11" i="1" a="1"/>
  <c r="I11" i="1"/>
  <c r="I12" i="1" a="1"/>
  <c r="I12" i="1" s="1"/>
  <c r="I13" i="1" a="1"/>
  <c r="I13" i="1"/>
  <c r="I14" i="1" a="1"/>
  <c r="I14" i="1" s="1"/>
  <c r="I15" i="1" a="1"/>
  <c r="I15" i="1"/>
  <c r="I16" i="1" a="1"/>
  <c r="I16" i="1" s="1"/>
  <c r="I17" i="1" a="1"/>
  <c r="I17" i="1"/>
  <c r="I18" i="1" a="1"/>
  <c r="I18" i="1" s="1"/>
  <c r="I19" i="1" a="1"/>
  <c r="I19" i="1"/>
  <c r="I20" i="1" a="1"/>
  <c r="I20" i="1" s="1"/>
  <c r="I21" i="1" a="1"/>
  <c r="I21" i="1" s="1"/>
  <c r="I22" i="1" a="1"/>
  <c r="I22" i="1" s="1"/>
  <c r="I1" i="1" a="1"/>
  <c r="I1" i="1" s="1"/>
  <c r="H21" i="1" a="1"/>
  <c r="H21" i="1" s="1"/>
  <c r="H22" i="1" a="1"/>
  <c r="H22" i="1" s="1"/>
  <c r="H2" i="1" a="1"/>
  <c r="H2" i="1" s="1"/>
  <c r="H3" i="1" a="1"/>
  <c r="H3" i="1"/>
  <c r="H4" i="1" a="1"/>
  <c r="H4" i="1" s="1"/>
  <c r="H5" i="1" a="1"/>
  <c r="H5" i="1"/>
  <c r="H6" i="1" a="1"/>
  <c r="H6" i="1" s="1"/>
  <c r="H7" i="1" a="1"/>
  <c r="H7" i="1"/>
  <c r="H8" i="1" a="1"/>
  <c r="H8" i="1" s="1"/>
  <c r="H9" i="1" a="1"/>
  <c r="H9" i="1"/>
  <c r="H10" i="1" a="1"/>
  <c r="H10" i="1" s="1"/>
  <c r="H11" i="1" a="1"/>
  <c r="H11" i="1"/>
  <c r="H12" i="1" a="1"/>
  <c r="H12" i="1" s="1"/>
  <c r="H13" i="1" a="1"/>
  <c r="H13" i="1"/>
  <c r="H14" i="1" a="1"/>
  <c r="H14" i="1" s="1"/>
  <c r="H15" i="1" a="1"/>
  <c r="H15" i="1"/>
  <c r="H16" i="1" a="1"/>
  <c r="H16" i="1" s="1"/>
  <c r="H17" i="1" a="1"/>
  <c r="H17" i="1"/>
  <c r="H18" i="1" a="1"/>
  <c r="H18" i="1" s="1"/>
  <c r="H19" i="1" a="1"/>
  <c r="H19" i="1" s="1"/>
  <c r="H20" i="1" a="1"/>
  <c r="H20" i="1" s="1"/>
  <c r="H1" i="1" a="1"/>
  <c r="H1" i="1" s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1" i="1"/>
  <c r="B1" i="1"/>
  <c r="F1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<sst xmlns="http://schemas.openxmlformats.org/spreadsheetml/2006/main" count="22" uniqueCount="22">
  <si>
    <t>10 мая 2018</t>
  </si>
  <si>
    <t>15 декабря 2009</t>
  </si>
  <si>
    <t>24 января 2019</t>
  </si>
  <si>
    <t>20 мая 2015</t>
  </si>
  <si>
    <t>10 августа 2015</t>
  </si>
  <si>
    <t>28 июля 2010</t>
  </si>
  <si>
    <t>20 декабря 2016</t>
  </si>
  <si>
    <t>20 декабря 2018</t>
  </si>
  <si>
    <t>24 июля 2014</t>
  </si>
  <si>
    <t>18 апреля 2020</t>
  </si>
  <si>
    <t>16 января 2010</t>
  </si>
  <si>
    <t>27 февраля 2023</t>
  </si>
  <si>
    <t>11 марта 2014</t>
  </si>
  <si>
    <t>14 июля 2010</t>
  </si>
  <si>
    <t>25 ноября 2010</t>
  </si>
  <si>
    <t>16 декабря 2021</t>
  </si>
  <si>
    <t>12 января 2018</t>
  </si>
  <si>
    <t>22 января 2015</t>
  </si>
  <si>
    <t>18 июня 2011</t>
  </si>
  <si>
    <t>6 ноября 2018</t>
  </si>
  <si>
    <t>5 сентября 2020</t>
  </si>
  <si>
    <t>1 июня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</si>
</sst>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M6" sqref="M6"/>
    </sheetView>
  </sheetViews>
  <sheetFormatPr defaultRowHeight="12.75" x14ac:dyDescent="0.2"/>
  <cols>
    <col min="1" max="1" width="16" bestFit="1" customWidth="1"/>
    <col min="2" max="2" width="10.140625" bestFit="1" customWidth="1"/>
    <col min="6" max="6" width="14.28515625" customWidth="1"/>
    <col min="7" max="7" width="22.85546875" customWidth="1"/>
    <col min="9" max="9" width="10.5703125" customWidth="1"/>
  </cols>
  <sheetData>
    <row r="1" spans="1:9" x14ac:dyDescent="0.2">
      <c r="A1" t="s">
        <v>0</v>
      </c>
      <c r="B1" s="1">
        <f>DATEVALUE(SUBSTITUTE(LEFT(A1,SEARCH(" ",A1)+3),"мая","май")&amp;RIGHT(A1,5))</f>
        <v>43230</v>
      </c>
      <c r="D1" s="2">
        <f>DATEVALUE(SUBSTITUTE(LEFT(A1,SEARCH(" ",A1)+3),"мая","май")&amp;RIGHT(A1,5))</f>
        <v>43230</v>
      </c>
      <c r="F1" s="4">
        <f>-LOOKUP(,-SUBSTITUTE(LEFTB(A1,{5,6})&amp;RIGHTB(A1,5),"ая","ай"))</f>
        <v>43230</v>
      </c>
      <c r="H1" s="3" t="str">
        <f t="array" ref="H1">TEXT(MIN(IFERROR(--SUBSTITUTE(A1,TEXT(ROW($A$1:$A$12)*28,"[$-ru-RU-x-genlower] ММММ "),"/"&amp;ROW($A$1:$A$12)&amp;"/"),1=0)),"ДД.ММ.ГГ")</f>
        <v>10.05.18</v>
      </c>
      <c r="I1" s="1">
        <f t="array" ref="I1">MIN(IFERROR(--SUBSTITUTE(A1,TEXT(ROW($A$1:$A$12)*28,"[$-ru-RU-x-genlower] ММММ "),"/"&amp;ROW($A$1:$A$12)&amp;"/"),1=0))</f>
        <v>43230</v>
      </c>
    </row>
    <row r="2" spans="1:9" x14ac:dyDescent="0.2">
      <c r="A2" t="s">
        <v>1</v>
      </c>
      <c r="B2" s="1">
        <f t="shared" ref="B2:B22" si="0">DATEVALUE(SUBSTITUTE(LEFT(A2,SEARCH(" ",A2)+3),"мая","май")&amp;RIGHT(A2,5))</f>
        <v>40162</v>
      </c>
      <c r="D2" s="2">
        <f t="shared" ref="D2:D22" si="1">DATEVALUE(SUBSTITUTE(LEFT(A2,SEARCH(" ",A2)+3),"мая","май")&amp;RIGHT(A2,5))</f>
        <v>40162</v>
      </c>
      <c r="F2" s="4">
        <f>-LOOKUP(,-SUBSTITUTE(LEFTB(A2,{5,6})&amp;RIGHTB(A2,5),"ая","ай"))</f>
        <v>40162</v>
      </c>
      <c r="H2" s="3" t="str">
        <f t="array" ref="H2">TEXT(MIN(IFERROR(--SUBSTITUTE(A2,TEXT(ROW($A$1:$A$12)*28,"[$-ru-RU-x-genlower] ММММ "),"/"&amp;ROW($A$1:$A$12)&amp;"/"),1=0)),"ДД.ММ.ГГ")</f>
        <v>15.12.09</v>
      </c>
      <c r="I2" s="1">
        <f t="array" ref="I2">MIN(IFERROR(--SUBSTITUTE(A2,TEXT(ROW($A$1:$A$12)*28,"[$-ru-RU-x-genlower] ММММ "),"/"&amp;ROW($A$1:$A$12)&amp;"/"),1=0))</f>
        <v>40162</v>
      </c>
    </row>
    <row r="3" spans="1:9" x14ac:dyDescent="0.2">
      <c r="A3" t="s">
        <v>2</v>
      </c>
      <c r="B3" s="1">
        <f t="shared" si="0"/>
        <v>43489</v>
      </c>
      <c r="D3" s="2">
        <f t="shared" si="1"/>
        <v>43489</v>
      </c>
      <c r="F3" s="4">
        <f>-LOOKUP(,-SUBSTITUTE(LEFTB(A3,{5,6})&amp;RIGHTB(A3,5),"ая","ай"))</f>
        <v>43489</v>
      </c>
      <c r="H3" s="3" t="str">
        <f t="array" ref="H3">TEXT(MIN(IFERROR(--SUBSTITUTE(A3,TEXT(ROW($A$1:$A$12)*28,"[$-ru-RU-x-genlower] ММММ "),"/"&amp;ROW($A$1:$A$12)&amp;"/"),1=0)),"ДД.ММ.ГГ")</f>
        <v>24.01.19</v>
      </c>
      <c r="I3" s="1">
        <f t="array" ref="I3">MIN(IFERROR(--SUBSTITUTE(A3,TEXT(ROW($A$1:$A$12)*28,"[$-ru-RU-x-genlower] ММММ "),"/"&amp;ROW($A$1:$A$12)&amp;"/"),1=0))</f>
        <v>43489</v>
      </c>
    </row>
    <row r="4" spans="1:9" x14ac:dyDescent="0.2">
      <c r="A4" t="s">
        <v>3</v>
      </c>
      <c r="B4" s="1">
        <f t="shared" si="0"/>
        <v>42144</v>
      </c>
      <c r="D4" s="2">
        <f t="shared" si="1"/>
        <v>42144</v>
      </c>
      <c r="F4" s="4">
        <f>-LOOKUP(,-SUBSTITUTE(LEFTB(A4,{5,6})&amp;RIGHTB(A4,5),"ая","ай"))</f>
        <v>42144</v>
      </c>
      <c r="H4" s="3" t="str">
        <f t="array" ref="H4">TEXT(MIN(IFERROR(--SUBSTITUTE(A4,TEXT(ROW($A$1:$A$12)*28,"[$-ru-RU-x-genlower] ММММ "),"/"&amp;ROW($A$1:$A$12)&amp;"/"),1=0)),"ДД.ММ.ГГ")</f>
        <v>20.05.15</v>
      </c>
      <c r="I4" s="1">
        <f t="array" ref="I4">MIN(IFERROR(--SUBSTITUTE(A4,TEXT(ROW($A$1:$A$12)*28,"[$-ru-RU-x-genlower] ММММ "),"/"&amp;ROW($A$1:$A$12)&amp;"/"),1=0))</f>
        <v>42144</v>
      </c>
    </row>
    <row r="5" spans="1:9" x14ac:dyDescent="0.2">
      <c r="A5" t="s">
        <v>4</v>
      </c>
      <c r="B5" s="1">
        <f t="shared" si="0"/>
        <v>42226</v>
      </c>
      <c r="D5" s="2">
        <f t="shared" si="1"/>
        <v>42226</v>
      </c>
      <c r="F5" s="4">
        <f>-LOOKUP(,-SUBSTITUTE(LEFTB(A5,{5,6})&amp;RIGHTB(A5,5),"ая","ай"))</f>
        <v>42226</v>
      </c>
      <c r="H5" s="3" t="str">
        <f t="array" ref="H5">TEXT(MIN(IFERROR(--SUBSTITUTE(A5,TEXT(ROW($A$1:$A$12)*28,"[$-ru-RU-x-genlower] ММММ "),"/"&amp;ROW($A$1:$A$12)&amp;"/"),1=0)),"ДД.ММ.ГГ")</f>
        <v>10.08.15</v>
      </c>
      <c r="I5" s="1">
        <f t="array" ref="I5">MIN(IFERROR(--SUBSTITUTE(A5,TEXT(ROW($A$1:$A$12)*28,"[$-ru-RU-x-genlower] ММММ "),"/"&amp;ROW($A$1:$A$12)&amp;"/"),1=0))</f>
        <v>42226</v>
      </c>
    </row>
    <row r="6" spans="1:9" x14ac:dyDescent="0.2">
      <c r="A6" t="s">
        <v>5</v>
      </c>
      <c r="B6" s="1">
        <f t="shared" si="0"/>
        <v>40387</v>
      </c>
      <c r="D6" s="2">
        <f t="shared" si="1"/>
        <v>40387</v>
      </c>
      <c r="F6" s="4">
        <f>-LOOKUP(,-SUBSTITUTE(LEFTB(A6,{5,6})&amp;RIGHTB(A6,5),"ая","ай"))</f>
        <v>40387</v>
      </c>
      <c r="H6" s="3" t="str">
        <f t="array" ref="H6">TEXT(MIN(IFERROR(--SUBSTITUTE(A6,TEXT(ROW($A$1:$A$12)*28,"[$-ru-RU-x-genlower] ММММ "),"/"&amp;ROW($A$1:$A$12)&amp;"/"),1=0)),"ДД.ММ.ГГ")</f>
        <v>28.07.10</v>
      </c>
      <c r="I6" s="1">
        <f t="array" ref="I6">MIN(IFERROR(--SUBSTITUTE(A6,TEXT(ROW($A$1:$A$12)*28,"[$-ru-RU-x-genlower] ММММ "),"/"&amp;ROW($A$1:$A$12)&amp;"/"),1=0))</f>
        <v>40387</v>
      </c>
    </row>
    <row r="7" spans="1:9" x14ac:dyDescent="0.2">
      <c r="A7" t="s">
        <v>6</v>
      </c>
      <c r="B7" s="1">
        <f t="shared" si="0"/>
        <v>42724</v>
      </c>
      <c r="D7" s="2">
        <f t="shared" si="1"/>
        <v>42724</v>
      </c>
      <c r="F7" s="4">
        <f>-LOOKUP(,-SUBSTITUTE(LEFTB(A7,{5,6})&amp;RIGHTB(A7,5),"ая","ай"))</f>
        <v>42724</v>
      </c>
      <c r="H7" s="3" t="str">
        <f t="array" ref="H7">TEXT(MIN(IFERROR(--SUBSTITUTE(A7,TEXT(ROW($A$1:$A$12)*28,"[$-ru-RU-x-genlower] ММММ "),"/"&amp;ROW($A$1:$A$12)&amp;"/"),1=0)),"ДД.ММ.ГГ")</f>
        <v>20.12.16</v>
      </c>
      <c r="I7" s="1">
        <f t="array" ref="I7">MIN(IFERROR(--SUBSTITUTE(A7,TEXT(ROW($A$1:$A$12)*28,"[$-ru-RU-x-genlower] ММММ "),"/"&amp;ROW($A$1:$A$12)&amp;"/"),1=0))</f>
        <v>42724</v>
      </c>
    </row>
    <row r="8" spans="1:9" x14ac:dyDescent="0.2">
      <c r="A8" t="s">
        <v>7</v>
      </c>
      <c r="B8" s="1">
        <f t="shared" si="0"/>
        <v>43454</v>
      </c>
      <c r="D8" s="2">
        <f t="shared" si="1"/>
        <v>43454</v>
      </c>
      <c r="F8" s="4">
        <f>-LOOKUP(,-SUBSTITUTE(LEFTB(A8,{5,6})&amp;RIGHTB(A8,5),"ая","ай"))</f>
        <v>43454</v>
      </c>
      <c r="H8" s="3" t="str">
        <f t="array" ref="H8">TEXT(MIN(IFERROR(--SUBSTITUTE(A8,TEXT(ROW($A$1:$A$12)*28,"[$-ru-RU-x-genlower] ММММ "),"/"&amp;ROW($A$1:$A$12)&amp;"/"),1=0)),"ДД.ММ.ГГ")</f>
        <v>20.12.18</v>
      </c>
      <c r="I8" s="1">
        <f t="array" ref="I8">MIN(IFERROR(--SUBSTITUTE(A8,TEXT(ROW($A$1:$A$12)*28,"[$-ru-RU-x-genlower] ММММ "),"/"&amp;ROW($A$1:$A$12)&amp;"/"),1=0))</f>
        <v>43454</v>
      </c>
    </row>
    <row r="9" spans="1:9" x14ac:dyDescent="0.2">
      <c r="A9" t="s">
        <v>8</v>
      </c>
      <c r="B9" s="1">
        <f t="shared" si="0"/>
        <v>41844</v>
      </c>
      <c r="D9" s="2">
        <f t="shared" si="1"/>
        <v>41844</v>
      </c>
      <c r="F9" s="4">
        <f>-LOOKUP(,-SUBSTITUTE(LEFTB(A9,{5,6})&amp;RIGHTB(A9,5),"ая","ай"))</f>
        <v>41844</v>
      </c>
      <c r="H9" s="3" t="str">
        <f t="array" ref="H9">TEXT(MIN(IFERROR(--SUBSTITUTE(A9,TEXT(ROW($A$1:$A$12)*28,"[$-ru-RU-x-genlower] ММММ "),"/"&amp;ROW($A$1:$A$12)&amp;"/"),1=0)),"ДД.ММ.ГГ")</f>
        <v>24.07.14</v>
      </c>
      <c r="I9" s="1">
        <f t="array" ref="I9">MIN(IFERROR(--SUBSTITUTE(A9,TEXT(ROW($A$1:$A$12)*28,"[$-ru-RU-x-genlower] ММММ "),"/"&amp;ROW($A$1:$A$12)&amp;"/"),1=0))</f>
        <v>41844</v>
      </c>
    </row>
    <row r="10" spans="1:9" x14ac:dyDescent="0.2">
      <c r="A10" t="s">
        <v>9</v>
      </c>
      <c r="B10" s="1">
        <f t="shared" si="0"/>
        <v>43939</v>
      </c>
      <c r="D10" s="2">
        <f t="shared" si="1"/>
        <v>43939</v>
      </c>
      <c r="F10" s="4">
        <f>-LOOKUP(,-SUBSTITUTE(LEFTB(A10,{5,6})&amp;RIGHTB(A10,5),"ая","ай"))</f>
        <v>43939</v>
      </c>
      <c r="H10" s="3" t="str">
        <f t="array" ref="H10">TEXT(MIN(IFERROR(--SUBSTITUTE(A10,TEXT(ROW($A$1:$A$12)*28,"[$-ru-RU-x-genlower] ММММ "),"/"&amp;ROW($A$1:$A$12)&amp;"/"),1=0)),"ДД.ММ.ГГ")</f>
        <v>18.04.20</v>
      </c>
      <c r="I10" s="1">
        <f t="array" ref="I10">MIN(IFERROR(--SUBSTITUTE(A10,TEXT(ROW($A$1:$A$12)*28,"[$-ru-RU-x-genlower] ММММ "),"/"&amp;ROW($A$1:$A$12)&amp;"/"),1=0))</f>
        <v>43939</v>
      </c>
    </row>
    <row r="11" spans="1:9" x14ac:dyDescent="0.2">
      <c r="A11" t="s">
        <v>10</v>
      </c>
      <c r="B11" s="1">
        <f t="shared" si="0"/>
        <v>40194</v>
      </c>
      <c r="D11" s="2">
        <f t="shared" si="1"/>
        <v>40194</v>
      </c>
      <c r="F11" s="4">
        <f>-LOOKUP(,-SUBSTITUTE(LEFTB(A11,{5,6})&amp;RIGHTB(A11,5),"ая","ай"))</f>
        <v>40194</v>
      </c>
      <c r="H11" s="3" t="str">
        <f t="array" ref="H11">TEXT(MIN(IFERROR(--SUBSTITUTE(A11,TEXT(ROW($A$1:$A$12)*28,"[$-ru-RU-x-genlower] ММММ "),"/"&amp;ROW($A$1:$A$12)&amp;"/"),1=0)),"ДД.ММ.ГГ")</f>
        <v>16.01.10</v>
      </c>
      <c r="I11" s="1">
        <f t="array" ref="I11">MIN(IFERROR(--SUBSTITUTE(A11,TEXT(ROW($A$1:$A$12)*28,"[$-ru-RU-x-genlower] ММММ "),"/"&amp;ROW($A$1:$A$12)&amp;"/"),1=0))</f>
        <v>40194</v>
      </c>
    </row>
    <row r="12" spans="1:9" x14ac:dyDescent="0.2">
      <c r="A12" t="s">
        <v>19</v>
      </c>
      <c r="B12" s="1">
        <f t="shared" si="0"/>
        <v>43410</v>
      </c>
      <c r="D12" s="2">
        <f t="shared" si="1"/>
        <v>43410</v>
      </c>
      <c r="F12" s="4">
        <f>-LOOKUP(,-SUBSTITUTE(LEFTB(A12,{5,6})&amp;RIGHTB(A12,5),"ая","ай"))</f>
        <v>43410</v>
      </c>
      <c r="H12" s="3" t="str">
        <f t="array" ref="H12">TEXT(MIN(IFERROR(--SUBSTITUTE(A12,TEXT(ROW($A$1:$A$12)*28,"[$-ru-RU-x-genlower] ММММ "),"/"&amp;ROW($A$1:$A$12)&amp;"/"),1=0)),"ДД.ММ.ГГ")</f>
        <v>06.11.18</v>
      </c>
      <c r="I12" s="1">
        <f t="array" ref="I12">MIN(IFERROR(--SUBSTITUTE(A12,TEXT(ROW($A$1:$A$12)*28,"[$-ru-RU-x-genlower] ММММ "),"/"&amp;ROW($A$1:$A$12)&amp;"/"),1=0))</f>
        <v>43410</v>
      </c>
    </row>
    <row r="13" spans="1:9" x14ac:dyDescent="0.2">
      <c r="A13" t="s">
        <v>11</v>
      </c>
      <c r="B13" s="1">
        <f t="shared" si="0"/>
        <v>44984</v>
      </c>
      <c r="D13" s="2">
        <f t="shared" si="1"/>
        <v>44984</v>
      </c>
      <c r="F13" s="4">
        <f>-LOOKUP(,-SUBSTITUTE(LEFTB(A13,{5,6})&amp;RIGHTB(A13,5),"ая","ай"))</f>
        <v>44984</v>
      </c>
      <c r="H13" s="3" t="str">
        <f t="array" ref="H13">TEXT(MIN(IFERROR(--SUBSTITUTE(A13,TEXT(ROW($A$1:$A$12)*28,"[$-ru-RU-x-genlower] ММММ "),"/"&amp;ROW($A$1:$A$12)&amp;"/"),1=0)),"ДД.ММ.ГГ")</f>
        <v>27.02.23</v>
      </c>
      <c r="I13" s="1">
        <f t="array" ref="I13">MIN(IFERROR(--SUBSTITUTE(A13,TEXT(ROW($A$1:$A$12)*28,"[$-ru-RU-x-genlower] ММММ "),"/"&amp;ROW($A$1:$A$12)&amp;"/"),1=0))</f>
        <v>44984</v>
      </c>
    </row>
    <row r="14" spans="1:9" x14ac:dyDescent="0.2">
      <c r="A14" t="s">
        <v>12</v>
      </c>
      <c r="B14" s="1">
        <f t="shared" si="0"/>
        <v>41709</v>
      </c>
      <c r="D14" s="2">
        <f t="shared" si="1"/>
        <v>41709</v>
      </c>
      <c r="F14" s="4">
        <f>-LOOKUP(,-SUBSTITUTE(LEFTB(A14,{5,6})&amp;RIGHTB(A14,5),"ая","ай"))</f>
        <v>41709</v>
      </c>
      <c r="H14" s="3" t="str">
        <f t="array" ref="H14">TEXT(MIN(IFERROR(--SUBSTITUTE(A14,TEXT(ROW($A$1:$A$12)*28,"[$-ru-RU-x-genlower] ММММ "),"/"&amp;ROW($A$1:$A$12)&amp;"/"),1=0)),"ДД.ММ.ГГ")</f>
        <v>11.03.14</v>
      </c>
      <c r="I14" s="1">
        <f t="array" ref="I14">MIN(IFERROR(--SUBSTITUTE(A14,TEXT(ROW($A$1:$A$12)*28,"[$-ru-RU-x-genlower] ММММ "),"/"&amp;ROW($A$1:$A$12)&amp;"/"),1=0))</f>
        <v>41709</v>
      </c>
    </row>
    <row r="15" spans="1:9" x14ac:dyDescent="0.2">
      <c r="A15" t="s">
        <v>13</v>
      </c>
      <c r="B15" s="1">
        <f t="shared" si="0"/>
        <v>40373</v>
      </c>
      <c r="D15" s="2">
        <f t="shared" si="1"/>
        <v>40373</v>
      </c>
      <c r="F15" s="4">
        <f>-LOOKUP(,-SUBSTITUTE(LEFTB(A15,{5,6})&amp;RIGHTB(A15,5),"ая","ай"))</f>
        <v>40373</v>
      </c>
      <c r="H15" s="3" t="str">
        <f t="array" ref="H15">TEXT(MIN(IFERROR(--SUBSTITUTE(A15,TEXT(ROW($A$1:$A$12)*28,"[$-ru-RU-x-genlower] ММММ "),"/"&amp;ROW($A$1:$A$12)&amp;"/"),1=0)),"ДД.ММ.ГГ")</f>
        <v>14.07.10</v>
      </c>
      <c r="I15" s="1">
        <f t="array" ref="I15">MIN(IFERROR(--SUBSTITUTE(A15,TEXT(ROW($A$1:$A$12)*28,"[$-ru-RU-x-genlower] ММММ "),"/"&amp;ROW($A$1:$A$12)&amp;"/"),1=0))</f>
        <v>40373</v>
      </c>
    </row>
    <row r="16" spans="1:9" x14ac:dyDescent="0.2">
      <c r="A16" t="s">
        <v>20</v>
      </c>
      <c r="B16" s="1">
        <f t="shared" si="0"/>
        <v>44079</v>
      </c>
      <c r="D16" s="2">
        <f t="shared" si="1"/>
        <v>44079</v>
      </c>
      <c r="F16" s="4">
        <f>-LOOKUP(,-SUBSTITUTE(LEFTB(A16,{5,6})&amp;RIGHTB(A16,5),"ая","ай"))</f>
        <v>44079</v>
      </c>
      <c r="H16" s="3" t="str">
        <f t="array" ref="H16">TEXT(MIN(IFERROR(--SUBSTITUTE(A16,TEXT(ROW($A$1:$A$12)*28,"[$-ru-RU-x-genlower] ММММ "),"/"&amp;ROW($A$1:$A$12)&amp;"/"),1=0)),"ДД.ММ.ГГ")</f>
        <v>05.09.20</v>
      </c>
      <c r="I16" s="1">
        <f t="array" ref="I16">MIN(IFERROR(--SUBSTITUTE(A16,TEXT(ROW($A$1:$A$12)*28,"[$-ru-RU-x-genlower] ММММ "),"/"&amp;ROW($A$1:$A$12)&amp;"/"),1=0))</f>
        <v>44079</v>
      </c>
    </row>
    <row r="17" spans="1:9" x14ac:dyDescent="0.2">
      <c r="A17" t="s">
        <v>14</v>
      </c>
      <c r="B17" s="1">
        <f t="shared" si="0"/>
        <v>40507</v>
      </c>
      <c r="D17" s="2">
        <f t="shared" si="1"/>
        <v>40507</v>
      </c>
      <c r="F17" s="4">
        <f>-LOOKUP(,-SUBSTITUTE(LEFTB(A17,{5,6})&amp;RIGHTB(A17,5),"ая","ай"))</f>
        <v>40507</v>
      </c>
      <c r="H17" s="3" t="str">
        <f t="array" ref="H17">TEXT(MIN(IFERROR(--SUBSTITUTE(A17,TEXT(ROW($A$1:$A$12)*28,"[$-ru-RU-x-genlower] ММММ "),"/"&amp;ROW($A$1:$A$12)&amp;"/"),1=0)),"ДД.ММ.ГГ")</f>
        <v>25.11.10</v>
      </c>
      <c r="I17" s="1">
        <f t="array" ref="I17">MIN(IFERROR(--SUBSTITUTE(A17,TEXT(ROW($A$1:$A$12)*28,"[$-ru-RU-x-genlower] ММММ "),"/"&amp;ROW($A$1:$A$12)&amp;"/"),1=0))</f>
        <v>40507</v>
      </c>
    </row>
    <row r="18" spans="1:9" x14ac:dyDescent="0.2">
      <c r="A18" t="s">
        <v>15</v>
      </c>
      <c r="B18" s="1">
        <f t="shared" si="0"/>
        <v>44546</v>
      </c>
      <c r="D18" s="2">
        <f t="shared" si="1"/>
        <v>44546</v>
      </c>
      <c r="F18" s="4">
        <f>-LOOKUP(,-SUBSTITUTE(LEFTB(A18,{5,6})&amp;RIGHTB(A18,5),"ая","ай"))</f>
        <v>44546</v>
      </c>
      <c r="H18" s="3" t="str">
        <f t="array" ref="H18">TEXT(MIN(IFERROR(--SUBSTITUTE(A18,TEXT(ROW($A$1:$A$12)*28,"[$-ru-RU-x-genlower] ММММ "),"/"&amp;ROW($A$1:$A$12)&amp;"/"),1=0)),"ДД.ММ.ГГ")</f>
        <v>16.12.21</v>
      </c>
      <c r="I18" s="1">
        <f t="array" ref="I18">MIN(IFERROR(--SUBSTITUTE(A18,TEXT(ROW($A$1:$A$12)*28,"[$-ru-RU-x-genlower] ММММ "),"/"&amp;ROW($A$1:$A$12)&amp;"/"),1=0))</f>
        <v>44546</v>
      </c>
    </row>
    <row r="19" spans="1:9" x14ac:dyDescent="0.2">
      <c r="A19" t="s">
        <v>16</v>
      </c>
      <c r="B19" s="1">
        <f t="shared" si="0"/>
        <v>43112</v>
      </c>
      <c r="D19" s="2">
        <f t="shared" si="1"/>
        <v>43112</v>
      </c>
      <c r="F19" s="4">
        <f>-LOOKUP(,-SUBSTITUTE(LEFTB(A19,{5,6})&amp;RIGHTB(A19,5),"ая","ай"))</f>
        <v>43112</v>
      </c>
      <c r="H19" s="3" t="str">
        <f t="array" ref="H19">TEXT(MIN(IFERROR(--SUBSTITUTE(A19,TEXT(ROW($A$1:$A$12)*28,"[$-ru-RU-x-genlower] ММММ "),"/"&amp;ROW($A$1:$A$12)&amp;"/"),1=0)),"ДД.ММ.ГГ")</f>
        <v>12.01.18</v>
      </c>
      <c r="I19" s="1">
        <f t="array" ref="I19">MIN(IFERROR(--SUBSTITUTE(A19,TEXT(ROW($A$1:$A$12)*28,"[$-ru-RU-x-genlower] ММММ "),"/"&amp;ROW($A$1:$A$12)&amp;"/"),1=0))</f>
        <v>43112</v>
      </c>
    </row>
    <row r="20" spans="1:9" x14ac:dyDescent="0.2">
      <c r="A20" t="s">
        <v>17</v>
      </c>
      <c r="B20" s="1">
        <f t="shared" si="0"/>
        <v>42026</v>
      </c>
      <c r="D20" s="2">
        <f t="shared" si="1"/>
        <v>42026</v>
      </c>
      <c r="F20" s="4">
        <f>-LOOKUP(,-SUBSTITUTE(LEFTB(A20,{5,6})&amp;RIGHTB(A20,5),"ая","ай"))</f>
        <v>42026</v>
      </c>
      <c r="H20" s="3" t="str">
        <f t="array" ref="H20">TEXT(MIN(IFERROR(--SUBSTITUTE(A20,TEXT(ROW($A$1:$A$12)*28,"[$-ru-RU-x-genlower] ММММ "),"/"&amp;ROW($A$1:$A$12)&amp;"/"),1=0)),"ДД.ММ.ГГ")</f>
        <v>22.01.15</v>
      </c>
      <c r="I20" s="1">
        <f t="array" ref="I20">MIN(IFERROR(--SUBSTITUTE(A20,TEXT(ROW($A$1:$A$12)*28,"[$-ru-RU-x-genlower] ММММ "),"/"&amp;ROW($A$1:$A$12)&amp;"/"),1=0))</f>
        <v>42026</v>
      </c>
    </row>
    <row r="21" spans="1:9" x14ac:dyDescent="0.2">
      <c r="A21" t="s">
        <v>18</v>
      </c>
      <c r="B21" s="1">
        <f t="shared" si="0"/>
        <v>40712</v>
      </c>
      <c r="D21" s="2">
        <f t="shared" si="1"/>
        <v>40712</v>
      </c>
      <c r="F21" s="4">
        <f>-LOOKUP(,-SUBSTITUTE(LEFTB(A21,{5,6})&amp;RIGHTB(A21,5),"ая","ай"))</f>
        <v>40712</v>
      </c>
      <c r="H21" s="3" t="str">
        <f t="array" ref="H21">TEXT(MIN(IFERROR(--SUBSTITUTE(A21,TEXT(ROW($A$1:$A$12)*28,"[$-ru-RU-x-genlower] ММММ "),"/"&amp;ROW($A$1:$A$12)&amp;"/"),1=0)),"ДД.ММ.ГГ")</f>
        <v>18.06.11</v>
      </c>
      <c r="I21" s="1">
        <f t="array" ref="I21">MIN(IFERROR(--SUBSTITUTE(A21,TEXT(ROW($A$1:$A$12)*28,"[$-ru-RU-x-genlower] ММММ "),"/"&amp;ROW($A$1:$A$12)&amp;"/"),1=0))</f>
        <v>40712</v>
      </c>
    </row>
    <row r="22" spans="1:9" x14ac:dyDescent="0.2">
      <c r="A22" t="s">
        <v>21</v>
      </c>
      <c r="B22" s="1">
        <f t="shared" si="0"/>
        <v>41061</v>
      </c>
      <c r="D22" s="2">
        <f t="shared" si="1"/>
        <v>41061</v>
      </c>
      <c r="F22" s="4">
        <f>-LOOKUP(,-SUBSTITUTE(LEFTB(A22,{5,6})&amp;RIGHTB(A22,5),"ая","ай"))</f>
        <v>41061</v>
      </c>
      <c r="H22" s="3" t="str">
        <f t="array" ref="H22">TEXT(MIN(IFERROR(--SUBSTITUTE(A22,TEXT(ROW($A$1:$A$12)*28,"[$-ru-RU-x-genlower] ММММ "),"/"&amp;ROW($A$1:$A$12)&amp;"/"),1=0)),"ДД.ММ.ГГ")</f>
        <v>01.06.12</v>
      </c>
      <c r="I22" s="1">
        <f t="array" ref="I22">MIN(IFERROR(--SUBSTITUTE(A22,TEXT(ROW($A$1:$A$12)*28,"[$-ru-RU-x-genlower] ММММ "),"/"&amp;ROW($A$1:$A$12)&amp;"/"),1=0))</f>
        <v>41061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Michael Bliznuk</cp:lastModifiedBy>
  <dcterms:created xsi:type="dcterms:W3CDTF">2018-10-16T04:50:32Z</dcterms:created>
  <dcterms:modified xsi:type="dcterms:W3CDTF">2018-10-16T20:33:20Z</dcterms:modified>
</cp:coreProperties>
</file>