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30" windowWidth="14355" windowHeight="774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M21" i="1" l="1"/>
  <c r="M22" i="1"/>
  <c r="M8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7" i="1"/>
  <c r="E8" i="2"/>
  <c r="H52" i="1"/>
  <c r="F51" i="1"/>
  <c r="H51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F50" i="1" l="1"/>
  <c r="F49" i="1"/>
  <c r="F9" i="1" l="1"/>
  <c r="H9" i="1" s="1"/>
  <c r="M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7" i="1"/>
  <c r="H7" i="1" s="1"/>
  <c r="F8" i="1"/>
  <c r="H8" i="1" s="1"/>
  <c r="F6" i="1"/>
  <c r="H6" i="1" s="1"/>
  <c r="F5" i="1"/>
  <c r="H5" i="1" s="1"/>
  <c r="M5" i="1" s="1"/>
  <c r="G4" i="1" l="1"/>
  <c r="K17" i="1" l="1"/>
  <c r="K4" i="1" s="1"/>
  <c r="H4" i="1" l="1"/>
  <c r="I6" i="1"/>
  <c r="M6" i="1" s="1"/>
  <c r="I7" i="1" l="1"/>
  <c r="I8" i="1" l="1"/>
  <c r="I49" i="1"/>
  <c r="I50" i="1" s="1"/>
  <c r="I51" i="1" s="1"/>
  <c r="I48" i="1"/>
  <c r="I9" i="1" l="1"/>
  <c r="I10" i="1" l="1"/>
  <c r="M10" i="1" s="1"/>
  <c r="I11" i="1" l="1"/>
  <c r="M11" i="1" s="1"/>
  <c r="I12" i="1" l="1"/>
  <c r="M12" i="1" s="1"/>
  <c r="I13" i="1" s="1"/>
  <c r="M13" i="1" s="1"/>
  <c r="I14" i="1" l="1"/>
  <c r="M14" i="1" s="1"/>
  <c r="I15" i="1" l="1"/>
  <c r="M15" i="1" s="1"/>
  <c r="I16" i="1" l="1"/>
  <c r="M16" i="1" s="1"/>
  <c r="I17" i="1" l="1"/>
  <c r="M17" i="1" s="1"/>
  <c r="I18" i="1" l="1"/>
  <c r="M18" i="1" s="1"/>
  <c r="I19" i="1" l="1"/>
  <c r="M19" i="1" s="1"/>
  <c r="I20" i="1" l="1"/>
  <c r="M20" i="1" s="1"/>
  <c r="I21" i="1" l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</calcChain>
</file>

<file path=xl/sharedStrings.xml><?xml version="1.0" encoding="utf-8"?>
<sst xmlns="http://schemas.openxmlformats.org/spreadsheetml/2006/main" count="14" uniqueCount="13">
  <si>
    <t>Пункт отправления</t>
  </si>
  <si>
    <t>Расстояние</t>
  </si>
  <si>
    <t>Расход</t>
  </si>
  <si>
    <t>Остаток при выезде</t>
  </si>
  <si>
    <t>Дата заправки</t>
  </si>
  <si>
    <t>Заправка</t>
  </si>
  <si>
    <t>Страна заправки</t>
  </si>
  <si>
    <t>Норма топлива</t>
  </si>
  <si>
    <t>Дата</t>
  </si>
  <si>
    <t>Сумма</t>
  </si>
  <si>
    <t>Минск -бобры</t>
  </si>
  <si>
    <t>Вес по СНГ</t>
  </si>
  <si>
    <t>Вес по 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</si>
</sst>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/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 applyBorder="1"/>
    <xf numFmtId="0" fontId="0" fillId="3" borderId="0" xfId="0" applyFill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1" sqref="F51"/>
    </sheetView>
  </sheetViews>
  <sheetFormatPr defaultRowHeight="15" x14ac:dyDescent="0.25"/>
  <cols>
    <col min="3" max="3" width="21.42578125" customWidth="1"/>
    <col min="4" max="4" width="6.85546875" customWidth="1"/>
    <col min="5" max="5" width="7.28515625" customWidth="1"/>
    <col min="6" max="6" width="9.28515625" customWidth="1"/>
    <col min="7" max="7" width="7" customWidth="1"/>
    <col min="8" max="8" width="6.85546875" customWidth="1"/>
    <col min="9" max="9" width="7.28515625" customWidth="1"/>
    <col min="11" max="11" width="6.140625" customWidth="1"/>
    <col min="13" max="13" width="6.85546875" customWidth="1"/>
  </cols>
  <sheetData>
    <row r="2" spans="1:15" ht="15" customHeight="1" x14ac:dyDescent="0.25">
      <c r="A2" s="15"/>
      <c r="B2" s="13" t="s">
        <v>8</v>
      </c>
      <c r="C2" s="13" t="s">
        <v>0</v>
      </c>
      <c r="D2" s="13" t="s">
        <v>11</v>
      </c>
      <c r="E2" s="13" t="s">
        <v>12</v>
      </c>
      <c r="F2" s="13" t="s">
        <v>7</v>
      </c>
      <c r="G2" s="13" t="s">
        <v>1</v>
      </c>
      <c r="H2" s="13" t="s">
        <v>2</v>
      </c>
      <c r="I2" s="13" t="s">
        <v>3</v>
      </c>
      <c r="J2" s="13" t="s">
        <v>4</v>
      </c>
      <c r="K2" s="13" t="s">
        <v>5</v>
      </c>
      <c r="L2" s="13" t="s">
        <v>6</v>
      </c>
      <c r="M2" s="13" t="s">
        <v>3</v>
      </c>
      <c r="N2" s="11"/>
      <c r="O2" s="12"/>
    </row>
    <row r="3" spans="1:15" ht="32.25" customHeight="1" x14ac:dyDescent="0.25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1"/>
      <c r="O3" s="12"/>
    </row>
    <row r="4" spans="1:15" x14ac:dyDescent="0.25">
      <c r="D4" s="14" t="s">
        <v>9</v>
      </c>
      <c r="E4" s="14"/>
      <c r="F4" s="14"/>
      <c r="G4" s="6">
        <f>SUM(G5:G51)</f>
        <v>7923</v>
      </c>
      <c r="H4" s="6">
        <f>SUM(H5:H51)</f>
        <v>2490.6539750000002</v>
      </c>
      <c r="I4" s="6"/>
      <c r="J4" s="6"/>
      <c r="K4" s="6">
        <f>SUM(K5:K51)</f>
        <v>2310</v>
      </c>
    </row>
    <row r="5" spans="1:15" x14ac:dyDescent="0.25">
      <c r="B5" s="4">
        <v>43364</v>
      </c>
      <c r="C5" s="2" t="s">
        <v>10</v>
      </c>
      <c r="D5" s="5">
        <v>21479</v>
      </c>
      <c r="E5" s="5"/>
      <c r="F5" s="3">
        <f>IF(D5,D5*0.00035,E5*0.0003)+25</f>
        <v>32.517650000000003</v>
      </c>
      <c r="G5" s="5">
        <v>386</v>
      </c>
      <c r="H5" s="3">
        <f t="shared" ref="H5:H49" si="0">IF(SUM(--ISBLANK(G5)),"",G5/100*F5)</f>
        <v>125.518129</v>
      </c>
      <c r="I5" s="10">
        <v>715</v>
      </c>
      <c r="J5" s="3"/>
      <c r="K5" s="3"/>
      <c r="L5" s="3"/>
      <c r="M5" s="3">
        <f>IF(SUM(--ISBLANK(G5)),"",I5-H5+K5)</f>
        <v>589.48187099999996</v>
      </c>
    </row>
    <row r="6" spans="1:15" x14ac:dyDescent="0.25">
      <c r="B6" s="4"/>
      <c r="D6" s="5"/>
      <c r="E6" s="5">
        <v>21479</v>
      </c>
      <c r="F6" s="7">
        <f t="shared" ref="F6:F49" si="1">IF(D6,D6*0.00035,E6*0.0003)+25</f>
        <v>31.4437</v>
      </c>
      <c r="G6" s="5">
        <v>442</v>
      </c>
      <c r="H6" s="7">
        <f t="shared" si="0"/>
        <v>138.981154</v>
      </c>
      <c r="I6" s="7">
        <f>M5</f>
        <v>589.48187099999996</v>
      </c>
      <c r="J6" s="7"/>
      <c r="K6" s="7">
        <v>35</v>
      </c>
      <c r="L6" s="7"/>
      <c r="M6" s="7">
        <f t="shared" ref="M6:M51" si="2">IF(SUM(--ISBLANK(G6)),"",I6-H6+K6)</f>
        <v>485.50071699999995</v>
      </c>
    </row>
    <row r="7" spans="1:15" x14ac:dyDescent="0.25">
      <c r="B7" s="4"/>
      <c r="C7" s="2"/>
      <c r="D7" s="5"/>
      <c r="E7" s="5">
        <v>21479</v>
      </c>
      <c r="F7" s="3">
        <f t="shared" si="1"/>
        <v>31.4437</v>
      </c>
      <c r="G7" s="5">
        <v>136</v>
      </c>
      <c r="H7" s="3">
        <f t="shared" si="0"/>
        <v>42.763432000000002</v>
      </c>
      <c r="I7" s="3">
        <f t="shared" ref="I7:I51" si="3">M6</f>
        <v>485.50071699999995</v>
      </c>
      <c r="J7" s="3"/>
      <c r="K7" s="3"/>
      <c r="L7" s="3"/>
      <c r="M7" s="3">
        <f t="shared" si="2"/>
        <v>442.73728499999993</v>
      </c>
    </row>
    <row r="8" spans="1:15" x14ac:dyDescent="0.25">
      <c r="B8" s="4"/>
      <c r="D8" s="5"/>
      <c r="E8" s="5">
        <v>21479</v>
      </c>
      <c r="F8" s="7">
        <f t="shared" si="1"/>
        <v>31.4437</v>
      </c>
      <c r="G8" s="5">
        <v>409</v>
      </c>
      <c r="H8" s="7">
        <f t="shared" si="0"/>
        <v>128.60473299999998</v>
      </c>
      <c r="I8" s="7">
        <f t="shared" si="3"/>
        <v>442.73728499999993</v>
      </c>
      <c r="J8" s="7"/>
      <c r="K8" s="7"/>
      <c r="L8" s="7"/>
      <c r="M8" s="7">
        <f t="shared" ref="M8:M9" si="4">IF(SUM(--ISBLANK(G8)),"",I8-H8+K8)</f>
        <v>314.13255199999992</v>
      </c>
    </row>
    <row r="9" spans="1:15" x14ac:dyDescent="0.25">
      <c r="B9" s="4"/>
      <c r="C9" s="2"/>
      <c r="D9" s="5"/>
      <c r="E9" s="5">
        <v>0</v>
      </c>
      <c r="F9" s="3">
        <f t="shared" si="1"/>
        <v>25</v>
      </c>
      <c r="G9" s="5">
        <v>236</v>
      </c>
      <c r="H9" s="3">
        <f t="shared" si="0"/>
        <v>59</v>
      </c>
      <c r="I9" s="3">
        <f t="shared" si="3"/>
        <v>314.13255199999992</v>
      </c>
      <c r="J9" s="3"/>
      <c r="K9" s="3"/>
      <c r="L9" s="3"/>
      <c r="M9" s="3">
        <f t="shared" si="4"/>
        <v>255.13255199999992</v>
      </c>
    </row>
    <row r="10" spans="1:15" x14ac:dyDescent="0.25">
      <c r="B10" s="4"/>
      <c r="D10" s="5"/>
      <c r="E10" s="5">
        <v>0</v>
      </c>
      <c r="F10" s="7">
        <f t="shared" si="1"/>
        <v>25</v>
      </c>
      <c r="G10" s="5">
        <v>79</v>
      </c>
      <c r="H10" s="7">
        <f t="shared" si="0"/>
        <v>19.75</v>
      </c>
      <c r="I10" s="7">
        <f t="shared" si="3"/>
        <v>255.13255199999992</v>
      </c>
      <c r="J10" s="7"/>
      <c r="K10" s="7"/>
      <c r="L10" s="7"/>
      <c r="M10" s="7">
        <f t="shared" si="2"/>
        <v>235.38255199999992</v>
      </c>
    </row>
    <row r="11" spans="1:15" x14ac:dyDescent="0.25">
      <c r="B11" s="4"/>
      <c r="C11" s="2"/>
      <c r="D11" s="5"/>
      <c r="E11" s="5">
        <v>20060</v>
      </c>
      <c r="F11" s="3">
        <f t="shared" si="1"/>
        <v>31.018000000000001</v>
      </c>
      <c r="G11" s="5">
        <v>103</v>
      </c>
      <c r="H11" s="3">
        <f t="shared" si="0"/>
        <v>31.948540000000001</v>
      </c>
      <c r="I11" s="3">
        <f t="shared" si="3"/>
        <v>235.38255199999992</v>
      </c>
      <c r="J11" s="3"/>
      <c r="K11" s="3"/>
      <c r="L11" s="3"/>
      <c r="M11" s="3">
        <f t="shared" si="2"/>
        <v>203.43401199999991</v>
      </c>
    </row>
    <row r="12" spans="1:15" x14ac:dyDescent="0.25">
      <c r="B12" s="4"/>
      <c r="D12" s="5"/>
      <c r="E12" s="5">
        <v>20060</v>
      </c>
      <c r="F12" s="7">
        <f t="shared" si="1"/>
        <v>31.018000000000001</v>
      </c>
      <c r="G12" s="5">
        <v>278</v>
      </c>
      <c r="H12" s="7">
        <f t="shared" si="0"/>
        <v>86.230040000000002</v>
      </c>
      <c r="I12" s="7">
        <f t="shared" si="3"/>
        <v>203.43401199999991</v>
      </c>
      <c r="J12" s="7"/>
      <c r="K12" s="7"/>
      <c r="L12" s="7"/>
      <c r="M12" s="7">
        <f t="shared" si="2"/>
        <v>117.20397199999991</v>
      </c>
    </row>
    <row r="13" spans="1:15" x14ac:dyDescent="0.25">
      <c r="B13" s="4"/>
      <c r="C13" s="2"/>
      <c r="D13" s="5"/>
      <c r="E13" s="5">
        <v>20060</v>
      </c>
      <c r="F13" s="3">
        <f t="shared" si="1"/>
        <v>31.018000000000001</v>
      </c>
      <c r="G13" s="5">
        <v>270</v>
      </c>
      <c r="H13" s="3">
        <f t="shared" si="0"/>
        <v>83.74860000000001</v>
      </c>
      <c r="I13" s="3">
        <f t="shared" si="3"/>
        <v>117.20397199999991</v>
      </c>
      <c r="J13" s="3"/>
      <c r="K13" s="3">
        <v>270</v>
      </c>
      <c r="L13" s="3"/>
      <c r="M13" s="3">
        <f t="shared" si="2"/>
        <v>303.4553719999999</v>
      </c>
    </row>
    <row r="14" spans="1:15" x14ac:dyDescent="0.25">
      <c r="B14" s="4"/>
      <c r="D14" s="5">
        <v>20060</v>
      </c>
      <c r="E14" s="5"/>
      <c r="F14" s="7">
        <f t="shared" si="1"/>
        <v>32.021000000000001</v>
      </c>
      <c r="G14" s="5">
        <v>649</v>
      </c>
      <c r="H14" s="7">
        <f t="shared" si="0"/>
        <v>207.81629000000001</v>
      </c>
      <c r="I14" s="7">
        <f t="shared" si="3"/>
        <v>303.4553719999999</v>
      </c>
      <c r="J14" s="7"/>
      <c r="K14" s="7"/>
      <c r="L14" s="7"/>
      <c r="M14" s="7">
        <f t="shared" si="2"/>
        <v>95.639081999999888</v>
      </c>
    </row>
    <row r="15" spans="1:15" x14ac:dyDescent="0.25">
      <c r="B15" s="4"/>
      <c r="C15" s="2"/>
      <c r="D15" s="5">
        <v>20060</v>
      </c>
      <c r="E15" s="5"/>
      <c r="F15" s="3">
        <f t="shared" si="1"/>
        <v>32.021000000000001</v>
      </c>
      <c r="G15" s="5">
        <v>367</v>
      </c>
      <c r="H15" s="3">
        <f t="shared" si="0"/>
        <v>117.51707</v>
      </c>
      <c r="I15" s="3">
        <f t="shared" si="3"/>
        <v>95.639081999999888</v>
      </c>
      <c r="J15" s="3"/>
      <c r="K15" s="3">
        <v>190</v>
      </c>
      <c r="L15" s="3"/>
      <c r="M15" s="3">
        <f t="shared" si="2"/>
        <v>168.12201199999987</v>
      </c>
    </row>
    <row r="16" spans="1:15" x14ac:dyDescent="0.25">
      <c r="B16" s="4"/>
      <c r="D16" s="5">
        <v>20060</v>
      </c>
      <c r="E16" s="5"/>
      <c r="F16" s="7">
        <f t="shared" si="1"/>
        <v>32.021000000000001</v>
      </c>
      <c r="G16" s="5">
        <v>275</v>
      </c>
      <c r="H16" s="7">
        <f t="shared" si="0"/>
        <v>88.057749999999999</v>
      </c>
      <c r="I16" s="7">
        <f t="shared" si="3"/>
        <v>168.12201199999987</v>
      </c>
      <c r="J16" s="7"/>
      <c r="K16" s="7"/>
      <c r="L16" s="7"/>
      <c r="M16" s="7">
        <f t="shared" si="2"/>
        <v>80.064261999999871</v>
      </c>
    </row>
    <row r="17" spans="2:13" x14ac:dyDescent="0.25">
      <c r="B17" s="4"/>
      <c r="C17" s="2"/>
      <c r="D17" s="5">
        <v>20060</v>
      </c>
      <c r="E17" s="5"/>
      <c r="F17" s="3">
        <f t="shared" si="1"/>
        <v>32.021000000000001</v>
      </c>
      <c r="G17" s="5">
        <v>1910</v>
      </c>
      <c r="H17" s="3">
        <f t="shared" si="0"/>
        <v>611.60110000000009</v>
      </c>
      <c r="I17" s="3">
        <f t="shared" si="3"/>
        <v>80.064261999999871</v>
      </c>
      <c r="J17" s="3"/>
      <c r="K17" s="3">
        <f>1090+255</f>
        <v>1345</v>
      </c>
      <c r="L17" s="3"/>
      <c r="M17" s="3">
        <f t="shared" si="2"/>
        <v>813.46316199999978</v>
      </c>
    </row>
    <row r="18" spans="2:13" x14ac:dyDescent="0.25">
      <c r="B18" s="4"/>
      <c r="D18" s="5">
        <v>0</v>
      </c>
      <c r="E18" s="5"/>
      <c r="F18" s="7">
        <f t="shared" si="1"/>
        <v>25</v>
      </c>
      <c r="G18" s="5">
        <v>337</v>
      </c>
      <c r="H18" s="7">
        <f t="shared" si="0"/>
        <v>84.25</v>
      </c>
      <c r="I18" s="7">
        <f t="shared" si="3"/>
        <v>813.46316199999978</v>
      </c>
      <c r="J18" s="7"/>
      <c r="K18" s="7"/>
      <c r="L18" s="7"/>
      <c r="M18" s="7">
        <f t="shared" si="2"/>
        <v>729.21316199999978</v>
      </c>
    </row>
    <row r="19" spans="2:13" x14ac:dyDescent="0.25">
      <c r="B19" s="4"/>
      <c r="C19" s="2"/>
      <c r="D19" s="5">
        <v>21417</v>
      </c>
      <c r="E19" s="5"/>
      <c r="F19" s="3">
        <f t="shared" si="1"/>
        <v>32.495950000000001</v>
      </c>
      <c r="G19" s="5">
        <v>1768</v>
      </c>
      <c r="H19" s="3">
        <f t="shared" si="0"/>
        <v>574.52839600000004</v>
      </c>
      <c r="I19" s="3">
        <f t="shared" si="3"/>
        <v>729.21316199999978</v>
      </c>
      <c r="J19" s="3"/>
      <c r="K19" s="3">
        <v>470</v>
      </c>
      <c r="L19" s="3"/>
      <c r="M19" s="3">
        <f t="shared" si="2"/>
        <v>624.68476599999974</v>
      </c>
    </row>
    <row r="20" spans="2:13" x14ac:dyDescent="0.25">
      <c r="B20" s="4"/>
      <c r="D20" s="5">
        <v>21417</v>
      </c>
      <c r="E20" s="5"/>
      <c r="F20" s="7">
        <f t="shared" si="1"/>
        <v>32.495950000000001</v>
      </c>
      <c r="G20" s="5">
        <v>278</v>
      </c>
      <c r="H20" s="7">
        <f t="shared" si="0"/>
        <v>90.338740999999999</v>
      </c>
      <c r="I20" s="7">
        <f>M19</f>
        <v>624.68476599999974</v>
      </c>
      <c r="J20" s="7"/>
      <c r="K20" s="7"/>
      <c r="L20" s="7"/>
      <c r="M20" s="7">
        <f t="shared" si="2"/>
        <v>534.34602499999971</v>
      </c>
    </row>
    <row r="21" spans="2:13" x14ac:dyDescent="0.25">
      <c r="B21" s="4"/>
      <c r="C21" s="2"/>
      <c r="D21" s="5"/>
      <c r="E21" s="5"/>
      <c r="F21" s="3">
        <f t="shared" si="1"/>
        <v>25</v>
      </c>
      <c r="G21" s="5"/>
      <c r="H21" s="3" t="str">
        <f t="shared" si="0"/>
        <v/>
      </c>
      <c r="I21" s="3">
        <f>M20</f>
        <v>534.34602499999971</v>
      </c>
      <c r="J21" s="3"/>
      <c r="K21" s="3"/>
      <c r="L21" s="3"/>
      <c r="M21" s="3" t="str">
        <f t="shared" si="2"/>
        <v/>
      </c>
    </row>
    <row r="22" spans="2:13" x14ac:dyDescent="0.25">
      <c r="B22" s="4"/>
      <c r="D22" s="5"/>
      <c r="E22" s="5"/>
      <c r="F22" s="7">
        <f t="shared" si="1"/>
        <v>25</v>
      </c>
      <c r="G22" s="5"/>
      <c r="H22" s="7" t="str">
        <f t="shared" si="0"/>
        <v/>
      </c>
      <c r="I22" s="7" t="str">
        <f t="shared" si="3"/>
        <v/>
      </c>
      <c r="J22" s="7"/>
      <c r="K22" s="7"/>
      <c r="L22" s="7"/>
      <c r="M22" s="7" t="str">
        <f t="shared" si="2"/>
        <v/>
      </c>
    </row>
    <row r="23" spans="2:13" x14ac:dyDescent="0.25">
      <c r="B23" s="4"/>
      <c r="C23" s="2"/>
      <c r="D23" s="5"/>
      <c r="E23" s="5"/>
      <c r="F23" s="3">
        <f t="shared" si="1"/>
        <v>25</v>
      </c>
      <c r="G23" s="5"/>
      <c r="H23" s="3" t="str">
        <f t="shared" si="0"/>
        <v/>
      </c>
      <c r="I23" s="3" t="str">
        <f t="shared" si="3"/>
        <v/>
      </c>
      <c r="J23" s="3"/>
      <c r="K23" s="3"/>
      <c r="L23" s="3"/>
      <c r="M23" s="3" t="str">
        <f t="shared" si="2"/>
        <v/>
      </c>
    </row>
    <row r="24" spans="2:13" x14ac:dyDescent="0.25">
      <c r="B24" s="4"/>
      <c r="D24" s="5"/>
      <c r="E24" s="5"/>
      <c r="F24" s="7">
        <f t="shared" si="1"/>
        <v>25</v>
      </c>
      <c r="G24" s="5"/>
      <c r="H24" s="7" t="str">
        <f t="shared" si="0"/>
        <v/>
      </c>
      <c r="I24" s="7" t="str">
        <f t="shared" si="3"/>
        <v/>
      </c>
      <c r="J24" s="7"/>
      <c r="K24" s="7"/>
      <c r="L24" s="7"/>
      <c r="M24" s="7" t="str">
        <f t="shared" si="2"/>
        <v/>
      </c>
    </row>
    <row r="25" spans="2:13" x14ac:dyDescent="0.25">
      <c r="B25" s="4"/>
      <c r="C25" s="2"/>
      <c r="D25" s="5"/>
      <c r="E25" s="5"/>
      <c r="F25" s="3">
        <f t="shared" si="1"/>
        <v>25</v>
      </c>
      <c r="G25" s="5"/>
      <c r="H25" s="3" t="str">
        <f t="shared" si="0"/>
        <v/>
      </c>
      <c r="I25" s="3" t="str">
        <f t="shared" si="3"/>
        <v/>
      </c>
      <c r="J25" s="3"/>
      <c r="K25" s="3"/>
      <c r="L25" s="3"/>
      <c r="M25" s="3" t="str">
        <f t="shared" si="2"/>
        <v/>
      </c>
    </row>
    <row r="26" spans="2:13" x14ac:dyDescent="0.25">
      <c r="B26" s="4"/>
      <c r="D26" s="5"/>
      <c r="E26" s="5"/>
      <c r="F26" s="7">
        <f t="shared" si="1"/>
        <v>25</v>
      </c>
      <c r="G26" s="5"/>
      <c r="H26" s="7" t="str">
        <f t="shared" si="0"/>
        <v/>
      </c>
      <c r="I26" s="7" t="str">
        <f t="shared" si="3"/>
        <v/>
      </c>
      <c r="J26" s="7"/>
      <c r="K26" s="7"/>
      <c r="L26" s="7"/>
      <c r="M26" s="7" t="str">
        <f t="shared" si="2"/>
        <v/>
      </c>
    </row>
    <row r="27" spans="2:13" x14ac:dyDescent="0.25">
      <c r="B27" s="4"/>
      <c r="C27" s="2"/>
      <c r="D27" s="5"/>
      <c r="E27" s="5"/>
      <c r="F27" s="3">
        <f t="shared" si="1"/>
        <v>25</v>
      </c>
      <c r="G27" s="5"/>
      <c r="H27" s="3" t="str">
        <f t="shared" si="0"/>
        <v/>
      </c>
      <c r="I27" s="3" t="str">
        <f t="shared" si="3"/>
        <v/>
      </c>
      <c r="J27" s="3"/>
      <c r="K27" s="3"/>
      <c r="L27" s="3"/>
      <c r="M27" s="3" t="str">
        <f t="shared" si="2"/>
        <v/>
      </c>
    </row>
    <row r="28" spans="2:13" x14ac:dyDescent="0.25">
      <c r="B28" s="4"/>
      <c r="D28" s="5"/>
      <c r="E28" s="5"/>
      <c r="F28" s="7">
        <f t="shared" si="1"/>
        <v>25</v>
      </c>
      <c r="G28" s="5"/>
      <c r="H28" s="7" t="str">
        <f t="shared" si="0"/>
        <v/>
      </c>
      <c r="I28" s="7" t="str">
        <f t="shared" si="3"/>
        <v/>
      </c>
      <c r="J28" s="7"/>
      <c r="K28" s="7"/>
      <c r="L28" s="7"/>
      <c r="M28" s="7" t="str">
        <f t="shared" si="2"/>
        <v/>
      </c>
    </row>
    <row r="29" spans="2:13" x14ac:dyDescent="0.25">
      <c r="B29" s="4"/>
      <c r="C29" s="2"/>
      <c r="D29" s="5"/>
      <c r="E29" s="5"/>
      <c r="F29" s="3">
        <f t="shared" si="1"/>
        <v>25</v>
      </c>
      <c r="G29" s="5"/>
      <c r="H29" s="3" t="str">
        <f t="shared" si="0"/>
        <v/>
      </c>
      <c r="I29" s="3" t="str">
        <f t="shared" si="3"/>
        <v/>
      </c>
      <c r="J29" s="3"/>
      <c r="K29" s="3"/>
      <c r="L29" s="3"/>
      <c r="M29" s="3" t="str">
        <f t="shared" si="2"/>
        <v/>
      </c>
    </row>
    <row r="30" spans="2:13" x14ac:dyDescent="0.25">
      <c r="B30" s="4"/>
      <c r="D30" s="5"/>
      <c r="E30" s="5"/>
      <c r="F30" s="7">
        <f t="shared" si="1"/>
        <v>25</v>
      </c>
      <c r="G30" s="5"/>
      <c r="H30" s="7" t="str">
        <f t="shared" si="0"/>
        <v/>
      </c>
      <c r="I30" s="7" t="str">
        <f t="shared" si="3"/>
        <v/>
      </c>
      <c r="J30" s="7"/>
      <c r="K30" s="7"/>
      <c r="L30" s="7"/>
      <c r="M30" s="7" t="str">
        <f t="shared" si="2"/>
        <v/>
      </c>
    </row>
    <row r="31" spans="2:13" x14ac:dyDescent="0.25">
      <c r="B31" s="4"/>
      <c r="C31" s="2"/>
      <c r="D31" s="5"/>
      <c r="E31" s="5"/>
      <c r="F31" s="3">
        <f t="shared" si="1"/>
        <v>25</v>
      </c>
      <c r="G31" s="5"/>
      <c r="H31" s="3" t="str">
        <f t="shared" si="0"/>
        <v/>
      </c>
      <c r="I31" s="3" t="str">
        <f t="shared" si="3"/>
        <v/>
      </c>
      <c r="J31" s="3"/>
      <c r="K31" s="3"/>
      <c r="L31" s="3"/>
      <c r="M31" s="3" t="str">
        <f t="shared" si="2"/>
        <v/>
      </c>
    </row>
    <row r="32" spans="2:13" x14ac:dyDescent="0.25">
      <c r="B32" s="4"/>
      <c r="D32" s="5"/>
      <c r="E32" s="5"/>
      <c r="F32" s="7">
        <f t="shared" si="1"/>
        <v>25</v>
      </c>
      <c r="G32" s="5"/>
      <c r="H32" s="7" t="str">
        <f t="shared" si="0"/>
        <v/>
      </c>
      <c r="I32" s="7" t="str">
        <f t="shared" si="3"/>
        <v/>
      </c>
      <c r="J32" s="7"/>
      <c r="K32" s="7"/>
      <c r="L32" s="7"/>
      <c r="M32" s="7" t="str">
        <f t="shared" si="2"/>
        <v/>
      </c>
    </row>
    <row r="33" spans="2:13" x14ac:dyDescent="0.25">
      <c r="B33" s="4"/>
      <c r="C33" s="2"/>
      <c r="D33" s="5"/>
      <c r="E33" s="5"/>
      <c r="F33" s="3">
        <f t="shared" si="1"/>
        <v>25</v>
      </c>
      <c r="G33" s="5"/>
      <c r="H33" s="3" t="str">
        <f t="shared" si="0"/>
        <v/>
      </c>
      <c r="I33" s="3" t="str">
        <f t="shared" si="3"/>
        <v/>
      </c>
      <c r="J33" s="3"/>
      <c r="K33" s="3"/>
      <c r="L33" s="3"/>
      <c r="M33" s="3" t="str">
        <f t="shared" si="2"/>
        <v/>
      </c>
    </row>
    <row r="34" spans="2:13" x14ac:dyDescent="0.25">
      <c r="B34" s="4"/>
      <c r="D34" s="5"/>
      <c r="E34" s="5"/>
      <c r="F34" s="7">
        <f t="shared" si="1"/>
        <v>25</v>
      </c>
      <c r="G34" s="5"/>
      <c r="H34" s="7" t="str">
        <f t="shared" si="0"/>
        <v/>
      </c>
      <c r="I34" s="7" t="str">
        <f t="shared" si="3"/>
        <v/>
      </c>
      <c r="J34" s="7"/>
      <c r="K34" s="7"/>
      <c r="L34" s="7"/>
      <c r="M34" s="7" t="str">
        <f t="shared" si="2"/>
        <v/>
      </c>
    </row>
    <row r="35" spans="2:13" x14ac:dyDescent="0.25">
      <c r="B35" s="4"/>
      <c r="C35" s="2"/>
      <c r="D35" s="5"/>
      <c r="E35" s="5"/>
      <c r="F35" s="3">
        <f t="shared" si="1"/>
        <v>25</v>
      </c>
      <c r="G35" s="5"/>
      <c r="H35" s="3" t="str">
        <f t="shared" si="0"/>
        <v/>
      </c>
      <c r="I35" s="3" t="str">
        <f t="shared" si="3"/>
        <v/>
      </c>
      <c r="J35" s="3"/>
      <c r="K35" s="3"/>
      <c r="L35" s="3"/>
      <c r="M35" s="3" t="str">
        <f t="shared" si="2"/>
        <v/>
      </c>
    </row>
    <row r="36" spans="2:13" x14ac:dyDescent="0.25">
      <c r="B36" s="4"/>
      <c r="D36" s="5"/>
      <c r="E36" s="5"/>
      <c r="F36" s="7">
        <f t="shared" si="1"/>
        <v>25</v>
      </c>
      <c r="G36" s="5"/>
      <c r="H36" s="7" t="str">
        <f t="shared" si="0"/>
        <v/>
      </c>
      <c r="I36" s="7" t="str">
        <f t="shared" si="3"/>
        <v/>
      </c>
      <c r="J36" s="7"/>
      <c r="K36" s="7"/>
      <c r="L36" s="7"/>
      <c r="M36" s="7" t="str">
        <f t="shared" si="2"/>
        <v/>
      </c>
    </row>
    <row r="37" spans="2:13" x14ac:dyDescent="0.25">
      <c r="B37" s="4"/>
      <c r="C37" s="2"/>
      <c r="D37" s="5"/>
      <c r="E37" s="5"/>
      <c r="F37" s="3">
        <f t="shared" si="1"/>
        <v>25</v>
      </c>
      <c r="G37" s="5"/>
      <c r="H37" s="3" t="str">
        <f t="shared" si="0"/>
        <v/>
      </c>
      <c r="I37" s="3" t="str">
        <f t="shared" si="3"/>
        <v/>
      </c>
      <c r="J37" s="3"/>
      <c r="K37" s="3"/>
      <c r="L37" s="3"/>
      <c r="M37" s="3" t="str">
        <f t="shared" si="2"/>
        <v/>
      </c>
    </row>
    <row r="38" spans="2:13" x14ac:dyDescent="0.25">
      <c r="B38" s="4"/>
      <c r="D38" s="5"/>
      <c r="E38" s="5"/>
      <c r="F38" s="7">
        <f t="shared" si="1"/>
        <v>25</v>
      </c>
      <c r="G38" s="5"/>
      <c r="H38" s="7" t="str">
        <f t="shared" si="0"/>
        <v/>
      </c>
      <c r="I38" s="7" t="str">
        <f t="shared" si="3"/>
        <v/>
      </c>
      <c r="J38" s="7"/>
      <c r="K38" s="7"/>
      <c r="L38" s="7"/>
      <c r="M38" s="7" t="str">
        <f t="shared" si="2"/>
        <v/>
      </c>
    </row>
    <row r="39" spans="2:13" x14ac:dyDescent="0.25">
      <c r="B39" s="4"/>
      <c r="C39" s="2"/>
      <c r="D39" s="5"/>
      <c r="E39" s="5"/>
      <c r="F39" s="3">
        <f t="shared" si="1"/>
        <v>25</v>
      </c>
      <c r="G39" s="5"/>
      <c r="H39" s="3" t="str">
        <f t="shared" si="0"/>
        <v/>
      </c>
      <c r="I39" s="3" t="str">
        <f t="shared" si="3"/>
        <v/>
      </c>
      <c r="J39" s="3"/>
      <c r="K39" s="3"/>
      <c r="L39" s="3"/>
      <c r="M39" s="3" t="str">
        <f t="shared" si="2"/>
        <v/>
      </c>
    </row>
    <row r="40" spans="2:13" x14ac:dyDescent="0.25">
      <c r="B40" s="4"/>
      <c r="D40" s="5"/>
      <c r="E40" s="5"/>
      <c r="F40" s="7">
        <f t="shared" si="1"/>
        <v>25</v>
      </c>
      <c r="G40" s="5"/>
      <c r="H40" s="7" t="str">
        <f t="shared" si="0"/>
        <v/>
      </c>
      <c r="I40" s="7" t="str">
        <f t="shared" si="3"/>
        <v/>
      </c>
      <c r="J40" s="7"/>
      <c r="K40" s="7"/>
      <c r="L40" s="7"/>
      <c r="M40" s="7" t="str">
        <f t="shared" si="2"/>
        <v/>
      </c>
    </row>
    <row r="41" spans="2:13" x14ac:dyDescent="0.25">
      <c r="B41" s="4"/>
      <c r="C41" s="2"/>
      <c r="D41" s="5"/>
      <c r="E41" s="5"/>
      <c r="F41" s="3">
        <f t="shared" si="1"/>
        <v>25</v>
      </c>
      <c r="G41" s="5"/>
      <c r="H41" s="3" t="str">
        <f t="shared" si="0"/>
        <v/>
      </c>
      <c r="I41" s="3" t="str">
        <f t="shared" si="3"/>
        <v/>
      </c>
      <c r="J41" s="3"/>
      <c r="K41" s="3"/>
      <c r="L41" s="3"/>
      <c r="M41" s="3" t="str">
        <f t="shared" si="2"/>
        <v/>
      </c>
    </row>
    <row r="42" spans="2:13" x14ac:dyDescent="0.25">
      <c r="B42" s="4"/>
      <c r="D42" s="5"/>
      <c r="E42" s="5"/>
      <c r="F42" s="7">
        <f t="shared" si="1"/>
        <v>25</v>
      </c>
      <c r="G42" s="5"/>
      <c r="H42" s="7" t="str">
        <f t="shared" si="0"/>
        <v/>
      </c>
      <c r="I42" s="7" t="str">
        <f t="shared" si="3"/>
        <v/>
      </c>
      <c r="J42" s="7"/>
      <c r="K42" s="7"/>
      <c r="L42" s="7"/>
      <c r="M42" s="7" t="str">
        <f t="shared" si="2"/>
        <v/>
      </c>
    </row>
    <row r="43" spans="2:13" x14ac:dyDescent="0.25">
      <c r="B43" s="4"/>
      <c r="C43" s="2"/>
      <c r="D43" s="5"/>
      <c r="E43" s="5"/>
      <c r="F43" s="3">
        <f t="shared" si="1"/>
        <v>25</v>
      </c>
      <c r="G43" s="5"/>
      <c r="H43" s="3" t="str">
        <f t="shared" si="0"/>
        <v/>
      </c>
      <c r="I43" s="3" t="str">
        <f t="shared" si="3"/>
        <v/>
      </c>
      <c r="J43" s="3"/>
      <c r="K43" s="3"/>
      <c r="L43" s="3"/>
      <c r="M43" s="3" t="str">
        <f t="shared" si="2"/>
        <v/>
      </c>
    </row>
    <row r="44" spans="2:13" x14ac:dyDescent="0.25">
      <c r="B44" s="4"/>
      <c r="D44" s="5"/>
      <c r="E44" s="5"/>
      <c r="F44" s="7">
        <f t="shared" si="1"/>
        <v>25</v>
      </c>
      <c r="G44" s="5"/>
      <c r="H44" s="7" t="str">
        <f t="shared" si="0"/>
        <v/>
      </c>
      <c r="I44" s="7" t="str">
        <f t="shared" si="3"/>
        <v/>
      </c>
      <c r="J44" s="7"/>
      <c r="K44" s="7"/>
      <c r="L44" s="7"/>
      <c r="M44" s="7" t="str">
        <f t="shared" si="2"/>
        <v/>
      </c>
    </row>
    <row r="45" spans="2:13" x14ac:dyDescent="0.25">
      <c r="B45" s="4"/>
      <c r="C45" s="2"/>
      <c r="D45" s="5"/>
      <c r="E45" s="5"/>
      <c r="F45" s="3">
        <f t="shared" si="1"/>
        <v>25</v>
      </c>
      <c r="G45" s="5"/>
      <c r="H45" s="3" t="str">
        <f t="shared" si="0"/>
        <v/>
      </c>
      <c r="I45" s="3" t="str">
        <f t="shared" si="3"/>
        <v/>
      </c>
      <c r="J45" s="3"/>
      <c r="K45" s="3"/>
      <c r="L45" s="3"/>
      <c r="M45" s="3" t="str">
        <f t="shared" si="2"/>
        <v/>
      </c>
    </row>
    <row r="46" spans="2:13" x14ac:dyDescent="0.25">
      <c r="B46" s="4"/>
      <c r="D46" s="5"/>
      <c r="E46" s="5"/>
      <c r="F46" s="7">
        <f t="shared" si="1"/>
        <v>25</v>
      </c>
      <c r="G46" s="5"/>
      <c r="H46" s="7" t="str">
        <f t="shared" si="0"/>
        <v/>
      </c>
      <c r="I46" s="7" t="str">
        <f t="shared" si="3"/>
        <v/>
      </c>
      <c r="J46" s="7"/>
      <c r="K46" s="7"/>
      <c r="L46" s="7"/>
      <c r="M46" s="7" t="str">
        <f t="shared" si="2"/>
        <v/>
      </c>
    </row>
    <row r="47" spans="2:13" x14ac:dyDescent="0.25">
      <c r="B47" s="4"/>
      <c r="C47" s="2"/>
      <c r="D47" s="5"/>
      <c r="E47" s="5"/>
      <c r="F47" s="3">
        <f t="shared" si="1"/>
        <v>25</v>
      </c>
      <c r="G47" s="5"/>
      <c r="H47" s="3" t="str">
        <f t="shared" si="0"/>
        <v/>
      </c>
      <c r="I47" s="3" t="str">
        <f t="shared" si="3"/>
        <v/>
      </c>
      <c r="J47" s="3"/>
      <c r="K47" s="3"/>
      <c r="L47" s="3"/>
      <c r="M47" s="3" t="str">
        <f t="shared" si="2"/>
        <v/>
      </c>
    </row>
    <row r="48" spans="2:13" x14ac:dyDescent="0.25">
      <c r="B48" s="4"/>
      <c r="D48" s="5"/>
      <c r="E48" s="5"/>
      <c r="F48" s="7">
        <f t="shared" si="1"/>
        <v>25</v>
      </c>
      <c r="G48" s="5"/>
      <c r="H48" s="7" t="str">
        <f t="shared" si="0"/>
        <v/>
      </c>
      <c r="I48" s="7" t="str">
        <f t="shared" si="3"/>
        <v/>
      </c>
      <c r="J48" s="7"/>
      <c r="K48" s="7"/>
      <c r="L48" s="7"/>
      <c r="M48" s="7" t="str">
        <f t="shared" si="2"/>
        <v/>
      </c>
    </row>
    <row r="49" spans="2:13" x14ac:dyDescent="0.25">
      <c r="B49" s="4"/>
      <c r="C49" s="2"/>
      <c r="D49" s="5"/>
      <c r="E49" s="5"/>
      <c r="F49" s="3">
        <f t="shared" si="1"/>
        <v>25</v>
      </c>
      <c r="G49" s="5"/>
      <c r="H49" s="3" t="str">
        <f t="shared" si="0"/>
        <v/>
      </c>
      <c r="I49" s="3" t="str">
        <f t="shared" si="3"/>
        <v/>
      </c>
      <c r="J49" s="3"/>
      <c r="K49" s="3"/>
      <c r="L49" s="3"/>
      <c r="M49" s="3" t="str">
        <f t="shared" si="2"/>
        <v/>
      </c>
    </row>
    <row r="50" spans="2:13" x14ac:dyDescent="0.25">
      <c r="B50" s="4"/>
      <c r="D50" s="5"/>
      <c r="E50" s="5"/>
      <c r="F50" s="7">
        <f>IF(D50,D50*0.00035,E50*0.0003)+25</f>
        <v>25</v>
      </c>
      <c r="G50" s="5"/>
      <c r="H50" s="7" t="str">
        <f>IF(SUM(--ISBLANK(G50)),"",G50/100*F50)</f>
        <v/>
      </c>
      <c r="I50" s="7" t="str">
        <f t="shared" si="3"/>
        <v/>
      </c>
      <c r="J50" s="7"/>
      <c r="K50" s="7"/>
      <c r="L50" s="7"/>
      <c r="M50" s="7" t="str">
        <f t="shared" si="2"/>
        <v/>
      </c>
    </row>
    <row r="51" spans="2:13" x14ac:dyDescent="0.25">
      <c r="B51" s="4"/>
      <c r="C51" s="2"/>
      <c r="D51" s="5"/>
      <c r="E51" s="5"/>
      <c r="F51" s="3" t="str">
        <f>IF((ISBLANK(D51)),"",IF(D51,D51*0.00035,E51*0.0003)+25)</f>
        <v/>
      </c>
      <c r="G51" s="5"/>
      <c r="H51" s="3" t="str">
        <f>IF(SUM(--ISBLANK(G51)),"",G51/100*F51)</f>
        <v/>
      </c>
      <c r="I51" s="3" t="str">
        <f t="shared" si="3"/>
        <v/>
      </c>
      <c r="J51" s="3"/>
      <c r="K51" s="3"/>
      <c r="L51" s="3"/>
      <c r="M51" s="3" t="str">
        <f t="shared" si="2"/>
        <v/>
      </c>
    </row>
    <row r="52" spans="2:13" x14ac:dyDescent="0.25">
      <c r="H52" s="9" t="str">
        <f>IF(SUM(--ISBLANK(G52)),"",G52/100*F52)</f>
        <v/>
      </c>
    </row>
    <row r="53" spans="2:13" x14ac:dyDescent="0.25">
      <c r="H53" s="1"/>
    </row>
  </sheetData>
  <mergeCells count="16">
    <mergeCell ref="D4:F4"/>
    <mergeCell ref="A2:A3"/>
    <mergeCell ref="B2:B3"/>
    <mergeCell ref="I2:I3"/>
    <mergeCell ref="K2:K3"/>
    <mergeCell ref="C2:C3"/>
    <mergeCell ref="D2:D3"/>
    <mergeCell ref="E2:E3"/>
    <mergeCell ref="G2:G3"/>
    <mergeCell ref="H2:H3"/>
    <mergeCell ref="N2:N3"/>
    <mergeCell ref="O2:O3"/>
    <mergeCell ref="L2:L3"/>
    <mergeCell ref="M2:M3"/>
    <mergeCell ref="F2:F3"/>
    <mergeCell ref="J2:J3"/>
  </mergeCells>
  <conditionalFormatting sqref="N10">
    <cfRule type="cellIs" priority="1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8" sqref="E8"/>
    </sheetView>
  </sheetViews>
  <sheetFormatPr defaultRowHeight="15" x14ac:dyDescent="0.25"/>
  <sheetData>
    <row r="1" spans="1:8" x14ac:dyDescent="0.25">
      <c r="A1">
        <v>1</v>
      </c>
      <c r="B1">
        <v>2</v>
      </c>
      <c r="C1">
        <v>3</v>
      </c>
      <c r="D1">
        <v>666</v>
      </c>
      <c r="E1">
        <v>4</v>
      </c>
      <c r="F1">
        <v>6</v>
      </c>
      <c r="G1">
        <v>1</v>
      </c>
      <c r="H1">
        <v>34</v>
      </c>
    </row>
    <row r="2" spans="1:8" x14ac:dyDescent="0.25">
      <c r="A2">
        <v>2</v>
      </c>
      <c r="E2">
        <v>4</v>
      </c>
    </row>
    <row r="3" spans="1:8" x14ac:dyDescent="0.25">
      <c r="C3">
        <v>34</v>
      </c>
    </row>
    <row r="8" spans="1:8" x14ac:dyDescent="0.25">
      <c r="E8" s="8" t="str">
        <f>IF(COUNTBLANK(A1:I1)&gt;0,"")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Scorpio</dc:creator>
  <cp:lastModifiedBy>Scorpio</cp:lastModifiedBy>
  <cp:lastPrinted>2018-10-19T19:49:49Z</cp:lastPrinted>
  <dcterms:created xsi:type="dcterms:W3CDTF">2018-10-19T12:43:45Z</dcterms:created>
  <dcterms:modified xsi:type="dcterms:W3CDTF">2018-10-27T16:58:24Z</dcterms:modified>
</cp:coreProperties>
</file>