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 calcMode="manual" calcCompleted="0"/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6" i="1"/>
  <c r="H6" i="1" l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B8" i="1" l="1"/>
  <c r="B18" i="1" l="1"/>
  <c r="B17" i="1"/>
  <c r="B16" i="1"/>
  <c r="B15" i="1"/>
  <c r="B14" i="1"/>
  <c r="B13" i="1"/>
  <c r="B12" i="1"/>
  <c r="B11" i="1"/>
  <c r="B10" i="1"/>
  <c r="B9" i="1"/>
  <c r="B7" i="1"/>
  <c r="B6" i="1"/>
</calcChain>
</file>

<file path=xl/sharedStrings.xml><?xml version="1.0" encoding="utf-8"?>
<sst xmlns="http://schemas.openxmlformats.org/spreadsheetml/2006/main" count="81" uniqueCount="15">
  <si>
    <t>Пересечение дат в связке сеть/бренд</t>
  </si>
  <si>
    <t>Должно получится вот так:</t>
  </si>
  <si>
    <t>Сеть</t>
  </si>
  <si>
    <t>Бренд</t>
  </si>
  <si>
    <t>Начало</t>
  </si>
  <si>
    <t>Конец</t>
  </si>
  <si>
    <t>Есть пересечение (да/нет)</t>
  </si>
  <si>
    <t>Ашан</t>
  </si>
  <si>
    <t>Белая Березка</t>
  </si>
  <si>
    <t>Да</t>
  </si>
  <si>
    <t>Нет</t>
  </si>
  <si>
    <t>Парламент</t>
  </si>
  <si>
    <t>Магнит</t>
  </si>
  <si>
    <t>Хортиця</t>
  </si>
  <si>
    <t>Пятерочка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</si>
</sst>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1" tint="0.499984740745262"/>
      <name val="Arial"/>
      <family val="2"/>
      <charset val="204"/>
    </font>
    <font>
      <sz val="11"/>
      <color rgb="FFFF0000"/>
      <name val="Calibri"/>
      <family val="2"/>
      <scheme val="minor"/>
    </font>
    <font>
      <i/>
      <sz val="11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theme="4" tint="0.5999938962981048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/>
    <xf numFmtId="0" fontId="0" fillId="0" borderId="1" xfId="0" applyFill="1" applyBorder="1"/>
    <xf numFmtId="0" fontId="0" fillId="5" borderId="1" xfId="0" applyFill="1" applyBorder="1"/>
    <xf numFmtId="14" fontId="0" fillId="5" borderId="1" xfId="0" applyNumberFormat="1" applyFill="1" applyBorder="1"/>
    <xf numFmtId="0" fontId="1" fillId="6" borderId="2" xfId="0" applyFont="1" applyFill="1" applyBorder="1"/>
    <xf numFmtId="0" fontId="0" fillId="7" borderId="2" xfId="0" applyFont="1" applyFill="1" applyBorder="1"/>
    <xf numFmtId="14" fontId="1" fillId="7" borderId="2" xfId="0" applyNumberFormat="1" applyFont="1" applyFill="1" applyBorder="1"/>
    <xf numFmtId="14" fontId="0" fillId="7" borderId="2" xfId="0" applyNumberFormat="1" applyFont="1" applyFill="1" applyBorder="1"/>
    <xf numFmtId="0" fontId="1" fillId="3" borderId="2" xfId="0" applyFont="1" applyFill="1" applyBorder="1"/>
    <xf numFmtId="0" fontId="0" fillId="3" borderId="2" xfId="0" applyFont="1" applyFill="1" applyBorder="1"/>
    <xf numFmtId="14" fontId="1" fillId="3" borderId="2" xfId="0" applyNumberFormat="1" applyFont="1" applyFill="1" applyBorder="1"/>
    <xf numFmtId="14" fontId="0" fillId="3" borderId="2" xfId="0" applyNumberFormat="1" applyFont="1" applyFill="1" applyBorder="1"/>
    <xf numFmtId="0" fontId="0" fillId="0" borderId="2" xfId="0" applyFont="1" applyFill="1" applyBorder="1"/>
    <xf numFmtId="0" fontId="0" fillId="0" borderId="1" xfId="0" applyBorder="1" applyAlignment="1">
      <alignment horizontal="center"/>
    </xf>
    <xf numFmtId="0" fontId="0" fillId="8" borderId="1" xfId="0" applyFill="1" applyBorder="1"/>
    <xf numFmtId="14" fontId="0" fillId="8" borderId="1" xfId="0" applyNumberFormat="1" applyFill="1" applyBorder="1"/>
    <xf numFmtId="0" fontId="4" fillId="0" borderId="0" xfId="0" applyFont="1"/>
    <xf numFmtId="0" fontId="5" fillId="0" borderId="0" xfId="0" applyFont="1"/>
    <xf numFmtId="0" fontId="1" fillId="9" borderId="2" xfId="0" applyFont="1" applyFill="1" applyBorder="1"/>
    <xf numFmtId="0" fontId="0" fillId="10" borderId="2" xfId="0" applyFont="1" applyFill="1" applyBorder="1"/>
    <xf numFmtId="14" fontId="1" fillId="10" borderId="2" xfId="0" applyNumberFormat="1" applyFont="1" applyFill="1" applyBorder="1"/>
    <xf numFmtId="14" fontId="0" fillId="10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5"/>
  <sheetViews>
    <sheetView tabSelected="1" topLeftCell="B4" workbookViewId="0">
      <selection activeCell="N14" sqref="N14"/>
    </sheetView>
  </sheetViews>
  <sheetFormatPr defaultRowHeight="15" x14ac:dyDescent="0.25"/>
  <cols>
    <col min="3" max="3" width="15.42578125" customWidth="1"/>
    <col min="4" max="4" width="27.7109375" bestFit="1" customWidth="1"/>
    <col min="5" max="6" width="15.42578125" customWidth="1"/>
    <col min="7" max="7" width="29.42578125" bestFit="1" customWidth="1"/>
    <col min="8" max="8" width="15.42578125" customWidth="1"/>
    <col min="9" max="9" width="31.28515625" bestFit="1" customWidth="1"/>
  </cols>
  <sheetData>
    <row r="3" spans="2:9" x14ac:dyDescent="0.25">
      <c r="C3" s="1" t="s">
        <v>0</v>
      </c>
    </row>
    <row r="4" spans="2:9" x14ac:dyDescent="0.25">
      <c r="C4" s="2"/>
      <c r="I4" s="28" t="s">
        <v>1</v>
      </c>
    </row>
    <row r="5" spans="2:9" ht="45.75" customHeight="1" x14ac:dyDescent="0.25"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10"/>
      <c r="I5" s="9" t="s">
        <v>6</v>
      </c>
    </row>
    <row r="6" spans="2:9" x14ac:dyDescent="0.25">
      <c r="B6" s="3" t="str">
        <f t="shared" ref="B6:B18" ca="1" si="0">C6&amp;D6</f>
        <v>АшанБелая Березка</v>
      </c>
      <c r="C6" s="12" t="s">
        <v>7</v>
      </c>
      <c r="D6" s="12" t="s">
        <v>8</v>
      </c>
      <c r="E6" s="7">
        <v>43213</v>
      </c>
      <c r="F6" s="7">
        <v>43226</v>
      </c>
      <c r="G6" s="24" t="str">
        <f>IF(COUNTIFS(C$6:C$18,C6,D$6:D$18,D6,E$6:E$18,"&lt;="&amp;F6,F$6:F$18,"&gt;="&amp;E6)-1,"Да","Нет")</f>
        <v>Нет</v>
      </c>
      <c r="H6" t="b">
        <f ca="1">G6=I6</f>
        <v>1</v>
      </c>
      <c r="I6" s="6" t="s">
        <v>10</v>
      </c>
    </row>
    <row r="7" spans="2:9" x14ac:dyDescent="0.25">
      <c r="B7" s="3" t="str">
        <f t="shared" ca="1" si="0"/>
        <v>АшанБелая Березка</v>
      </c>
      <c r="C7" s="25" t="s">
        <v>7</v>
      </c>
      <c r="D7" s="25" t="s">
        <v>8</v>
      </c>
      <c r="E7" s="26">
        <v>43241</v>
      </c>
      <c r="F7" s="26">
        <v>43254</v>
      </c>
      <c r="G7" s="24" t="str">
        <f ca="1">IF(COUNTIFS(C$6:C$18,C7,D$6:D$18,D7,E$6:E$18,"&lt;="&amp;F7,F$6:F$18,"&gt;="&amp;E7)-1,"Да","Нет")</f>
        <v>Да</v>
      </c>
      <c r="H7" t="b">
        <f ca="1">G7=I7</f>
        <v>1</v>
      </c>
      <c r="I7" s="6" t="s">
        <v>9</v>
      </c>
    </row>
    <row r="8" spans="2:9" x14ac:dyDescent="0.25">
      <c r="B8" s="3" t="str">
        <f ca="1">C8&amp;D8</f>
        <v>АшанБелая Березка</v>
      </c>
      <c r="C8" s="25" t="s">
        <v>7</v>
      </c>
      <c r="D8" s="25" t="s">
        <v>8</v>
      </c>
      <c r="E8" s="26">
        <v>43233</v>
      </c>
      <c r="F8" s="26">
        <v>43338</v>
      </c>
      <c r="G8" s="24" t="str">
        <f ca="1">IF(COUNTIFS(C$6:C$18,C8,D$6:D$18,D8,E$6:E$18,"&lt;="&amp;F8,F$6:F$18,"&gt;="&amp;E8)-1,"Да","Нет")</f>
        <v>Да</v>
      </c>
      <c r="H8" t="b">
        <f ca="1">G8=I8</f>
        <v>1</v>
      </c>
      <c r="I8" s="6" t="s">
        <v>9</v>
      </c>
    </row>
    <row r="9" spans="2:9" x14ac:dyDescent="0.25">
      <c r="B9" s="3" t="str">
        <f t="shared" ca="1" si="0"/>
        <v>АшанПарламент</v>
      </c>
      <c r="C9" s="4" t="s">
        <v>7</v>
      </c>
      <c r="D9" s="4" t="s">
        <v>11</v>
      </c>
      <c r="E9" s="7">
        <v>43409</v>
      </c>
      <c r="F9" s="7">
        <v>43422</v>
      </c>
      <c r="G9" s="24" t="str">
        <f ca="1">IF(COUNTIFS(C$6:C$18,C9,D$6:D$18,D9,E$6:E$18,"&lt;="&amp;F9,F$6:F$18,"&gt;="&amp;E9)-1,"Да","Нет")</f>
        <v>Нет</v>
      </c>
      <c r="H9" t="b">
        <f ca="1">G9=I9</f>
        <v>1</v>
      </c>
      <c r="I9" s="6" t="s">
        <v>10</v>
      </c>
    </row>
    <row r="10" spans="2:9" x14ac:dyDescent="0.25">
      <c r="B10" s="3" t="str">
        <f t="shared" ca="1" si="0"/>
        <v>АшанПарламент</v>
      </c>
      <c r="C10" s="12" t="s">
        <v>7</v>
      </c>
      <c r="D10" s="12" t="s">
        <v>11</v>
      </c>
      <c r="E10" s="7">
        <v>43122</v>
      </c>
      <c r="F10" s="7">
        <v>43135</v>
      </c>
      <c r="G10" s="6" t="str">
        <f ca="1">IF(COUNTIFS(C$6:C$18,C10,D$6:D$18,D10,E$6:E$18,"&lt;="&amp;F10,F$6:F$18,"&gt;="&amp;E10)-1,"Да","Нет")</f>
        <v>Нет</v>
      </c>
      <c r="H10" t="b">
        <f ca="1">G10=I10</f>
        <v>1</v>
      </c>
      <c r="I10" s="6" t="s">
        <v>10</v>
      </c>
    </row>
    <row r="11" spans="2:9" x14ac:dyDescent="0.25">
      <c r="B11" s="3" t="str">
        <f t="shared" ca="1" si="0"/>
        <v>МагнитПарламент</v>
      </c>
      <c r="C11" s="12" t="s">
        <v>12</v>
      </c>
      <c r="D11" s="12" t="s">
        <v>11</v>
      </c>
      <c r="E11" s="7">
        <v>43122</v>
      </c>
      <c r="F11" s="7">
        <v>43135</v>
      </c>
      <c r="G11" s="6" t="str">
        <f ca="1">IF(COUNTIFS(C$6:C$18,C11,D$6:D$18,D11,E$6:E$18,"&lt;="&amp;F11,F$6:F$18,"&gt;="&amp;E11)-1,"Да","Нет")</f>
        <v>Нет</v>
      </c>
      <c r="H11" t="b">
        <f ca="1">G11=I11</f>
        <v>1</v>
      </c>
      <c r="I11" s="6" t="s">
        <v>10</v>
      </c>
    </row>
    <row r="12" spans="2:9" x14ac:dyDescent="0.25">
      <c r="B12" s="3" t="str">
        <f t="shared" ca="1" si="0"/>
        <v>МагнитХортиця</v>
      </c>
      <c r="C12" s="13" t="s">
        <v>12</v>
      </c>
      <c r="D12" s="13" t="s">
        <v>13</v>
      </c>
      <c r="E12" s="14">
        <v>43124</v>
      </c>
      <c r="F12" s="14">
        <v>43134</v>
      </c>
      <c r="G12" s="6" t="str">
        <f ca="1">IF(COUNTIFS(C$6:C$18,C12,D$6:D$18,D12,E$6:E$18,"&lt;="&amp;F12,F$6:F$18,"&gt;="&amp;E12)-1,"Да","Нет")</f>
        <v>Да</v>
      </c>
      <c r="H12" t="b">
        <f ca="1">G12=I12</f>
        <v>1</v>
      </c>
      <c r="I12" s="6" t="s">
        <v>9</v>
      </c>
    </row>
    <row r="13" spans="2:9" x14ac:dyDescent="0.25">
      <c r="B13" s="3" t="str">
        <f t="shared" ca="1" si="0"/>
        <v>МагнитХортиця</v>
      </c>
      <c r="C13" s="13" t="s">
        <v>12</v>
      </c>
      <c r="D13" s="13" t="s">
        <v>13</v>
      </c>
      <c r="E13" s="14">
        <v>43109</v>
      </c>
      <c r="F13" s="14">
        <v>43212</v>
      </c>
      <c r="G13" s="6" t="str">
        <f ca="1">IF(COUNTIFS(C$6:C$18,C13,D$6:D$18,D13,E$6:E$18,"&lt;="&amp;F13,F$6:F$18,"&gt;="&amp;E13)-1,"Да","Нет")</f>
        <v>Да</v>
      </c>
      <c r="H13" t="b">
        <f ca="1">G13=I13</f>
        <v>1</v>
      </c>
      <c r="I13" s="6" t="s">
        <v>9</v>
      </c>
    </row>
    <row r="14" spans="2:9" x14ac:dyDescent="0.25">
      <c r="B14" s="3" t="str">
        <f t="shared" ca="1" si="0"/>
        <v>МагнитБелая Березка</v>
      </c>
      <c r="C14" s="12" t="s">
        <v>12</v>
      </c>
      <c r="D14" s="12" t="s">
        <v>8</v>
      </c>
      <c r="E14" s="7">
        <v>43234</v>
      </c>
      <c r="F14" s="7">
        <v>43247</v>
      </c>
      <c r="G14" s="6" t="str">
        <f ca="1">IF(COUNTIFS(C$6:C$18,C14,D$6:D$18,D14,E$6:E$18,"&lt;="&amp;F14,F$6:F$18,"&gt;="&amp;E14)-1,"Да","Нет")</f>
        <v>Нет</v>
      </c>
      <c r="H14" t="b">
        <f ca="1">G14=I14</f>
        <v>1</v>
      </c>
      <c r="I14" s="6" t="s">
        <v>10</v>
      </c>
    </row>
    <row r="15" spans="2:9" x14ac:dyDescent="0.25">
      <c r="B15" s="3" t="str">
        <f t="shared" ca="1" si="0"/>
        <v>ПятерочкаПарламент</v>
      </c>
      <c r="C15" s="4" t="s">
        <v>14</v>
      </c>
      <c r="D15" s="4" t="s">
        <v>11</v>
      </c>
      <c r="E15" s="5">
        <v>43262</v>
      </c>
      <c r="F15" s="5">
        <v>43275</v>
      </c>
      <c r="G15" s="24" t="str">
        <f ca="1">IF(COUNTIFS(C$6:C$18,C15,D$6:D$18,D15,E$6:E$18,"&lt;="&amp;F15,F$6:F$18,"&gt;="&amp;E15)-1,"Да","Нет")</f>
        <v>Нет</v>
      </c>
      <c r="H15" t="b">
        <f ca="1">G15=I15</f>
        <v>1</v>
      </c>
      <c r="I15" s="6" t="s">
        <v>10</v>
      </c>
    </row>
    <row r="16" spans="2:9" x14ac:dyDescent="0.25">
      <c r="B16" s="3" t="str">
        <f t="shared" ca="1" si="0"/>
        <v>ПятерочкаБелая Березка</v>
      </c>
      <c r="C16" s="11" t="s">
        <v>14</v>
      </c>
      <c r="D16" s="11" t="s">
        <v>8</v>
      </c>
      <c r="E16" s="8">
        <v>43388</v>
      </c>
      <c r="F16" s="8">
        <v>43401</v>
      </c>
      <c r="G16" s="24" t="str">
        <f ca="1">IF(COUNTIFS(C$6:C$18,C16,D$6:D$18,D16,E$6:E$18,"&lt;="&amp;F16,F$6:F$18,"&gt;="&amp;E16)-1,"Да","Нет")</f>
        <v>Да</v>
      </c>
      <c r="H16" t="b">
        <f ca="1">G16=I16</f>
        <v>1</v>
      </c>
      <c r="I16" s="6" t="s">
        <v>9</v>
      </c>
    </row>
    <row r="17" spans="2:9" x14ac:dyDescent="0.25">
      <c r="B17" s="3" t="str">
        <f t="shared" ca="1" si="0"/>
        <v>ПятерочкаБелая Березка</v>
      </c>
      <c r="C17" s="4" t="s">
        <v>14</v>
      </c>
      <c r="D17" s="4" t="s">
        <v>8</v>
      </c>
      <c r="E17" s="5">
        <v>43430</v>
      </c>
      <c r="F17" s="5">
        <v>43443</v>
      </c>
      <c r="G17" s="24" t="str">
        <f ca="1">IF(COUNTIFS(C$6:C$18,C17,D$6:D$18,D17,E$6:E$18,"&lt;="&amp;F17,F$6:F$18,"&gt;="&amp;E17)-1,"Да","Нет")</f>
        <v>Нет</v>
      </c>
      <c r="H17" t="b">
        <f ca="1">G17=I17</f>
        <v>1</v>
      </c>
      <c r="I17" s="6" t="s">
        <v>10</v>
      </c>
    </row>
    <row r="18" spans="2:9" x14ac:dyDescent="0.25">
      <c r="B18" s="3" t="str">
        <f t="shared" ca="1" si="0"/>
        <v>ПятерочкаБелая Березка</v>
      </c>
      <c r="C18" s="11" t="s">
        <v>14</v>
      </c>
      <c r="D18" s="11" t="s">
        <v>8</v>
      </c>
      <c r="E18" s="8">
        <v>43383</v>
      </c>
      <c r="F18" s="8">
        <v>43401</v>
      </c>
      <c r="G18" s="24" t="str">
        <f ca="1">IF(COUNTIFS(C$6:C$18,C18,D$6:D$18,D18,E$6:E$18,"&lt;="&amp;F18,F$6:F$18,"&gt;="&amp;E18)-1,"Да","Нет")</f>
        <v>Да</v>
      </c>
      <c r="H18" t="b">
        <f ca="1">G18=I18</f>
        <v>1</v>
      </c>
      <c r="I18" s="6" t="s">
        <v>9</v>
      </c>
    </row>
    <row r="21" spans="2:9" x14ac:dyDescent="0.25">
      <c r="C21" s="15" t="s">
        <v>7</v>
      </c>
      <c r="D21" s="16" t="s">
        <v>8</v>
      </c>
      <c r="E21" s="17">
        <v>43185</v>
      </c>
      <c r="F21" s="18">
        <v>43198</v>
      </c>
      <c r="G21" s="27" t="str">
        <f>IF(COUNTIFS(C$21:C$33,C21,D$21:D$33,I21,E$21:E$33,"&lt;="&amp;F21,F$21:F$33,"&gt;="&amp;E21)-1,"Да","Нет")</f>
        <v>Да</v>
      </c>
      <c r="I21" s="23" t="s">
        <v>13</v>
      </c>
    </row>
    <row r="22" spans="2:9" x14ac:dyDescent="0.25">
      <c r="C22" s="19" t="s">
        <v>7</v>
      </c>
      <c r="D22" s="20" t="s">
        <v>8</v>
      </c>
      <c r="E22" s="21">
        <v>43241</v>
      </c>
      <c r="F22" s="22">
        <v>43254</v>
      </c>
      <c r="G22" s="27" t="str">
        <f t="shared" ref="G22:G33" si="1">IF(COUNTIFS(C$21:C$33,C22,D$21:D$33,I22,E$21:E$33,"&lt;="&amp;F22,F$21:F$33,"&gt;="&amp;E22)-1,"Да","Нет")</f>
        <v>Нет</v>
      </c>
      <c r="I22" s="23" t="s">
        <v>13</v>
      </c>
    </row>
    <row r="23" spans="2:9" x14ac:dyDescent="0.25">
      <c r="C23" s="15" t="s">
        <v>7</v>
      </c>
      <c r="D23" s="16" t="s">
        <v>8</v>
      </c>
      <c r="E23" s="17">
        <v>43283</v>
      </c>
      <c r="F23" s="18">
        <v>43296</v>
      </c>
      <c r="G23" s="27" t="str">
        <f t="shared" si="1"/>
        <v>Да</v>
      </c>
      <c r="I23" s="23" t="s">
        <v>13</v>
      </c>
    </row>
    <row r="24" spans="2:9" x14ac:dyDescent="0.25">
      <c r="C24" s="29" t="s">
        <v>7</v>
      </c>
      <c r="D24" s="30" t="s">
        <v>8</v>
      </c>
      <c r="E24" s="31">
        <v>43325</v>
      </c>
      <c r="F24" s="32">
        <v>43338</v>
      </c>
      <c r="G24" s="27" t="str">
        <f t="shared" si="1"/>
        <v>Нет</v>
      </c>
      <c r="I24" s="23" t="s">
        <v>13</v>
      </c>
    </row>
    <row r="25" spans="2:9" x14ac:dyDescent="0.25">
      <c r="C25" s="19" t="s">
        <v>7</v>
      </c>
      <c r="D25" s="20" t="s">
        <v>13</v>
      </c>
      <c r="E25" s="21">
        <v>43240</v>
      </c>
      <c r="F25" s="22">
        <v>43255</v>
      </c>
      <c r="G25" s="27" t="str">
        <f t="shared" si="1"/>
        <v>Нет</v>
      </c>
      <c r="I25" s="23" t="s">
        <v>8</v>
      </c>
    </row>
    <row r="26" spans="2:9" x14ac:dyDescent="0.25">
      <c r="C26" s="15" t="s">
        <v>7</v>
      </c>
      <c r="D26" s="16" t="s">
        <v>13</v>
      </c>
      <c r="E26" s="17">
        <v>43213</v>
      </c>
      <c r="F26" s="18">
        <v>43226</v>
      </c>
      <c r="G26" s="27" t="str">
        <f t="shared" si="1"/>
        <v>Да</v>
      </c>
      <c r="I26" s="23" t="s">
        <v>8</v>
      </c>
    </row>
    <row r="27" spans="2:9" x14ac:dyDescent="0.25">
      <c r="C27" s="15" t="s">
        <v>7</v>
      </c>
      <c r="D27" s="16" t="s">
        <v>13</v>
      </c>
      <c r="E27" s="17">
        <v>43262</v>
      </c>
      <c r="F27" s="18">
        <v>43275</v>
      </c>
      <c r="G27" s="27" t="str">
        <f t="shared" si="1"/>
        <v>Да</v>
      </c>
      <c r="I27" s="23" t="s">
        <v>8</v>
      </c>
    </row>
    <row r="28" spans="2:9" x14ac:dyDescent="0.25">
      <c r="C28" s="29" t="s">
        <v>7</v>
      </c>
      <c r="D28" s="30" t="s">
        <v>13</v>
      </c>
      <c r="E28" s="31">
        <v>43337</v>
      </c>
      <c r="F28" s="32">
        <v>43338</v>
      </c>
      <c r="G28" s="27" t="str">
        <f t="shared" si="1"/>
        <v>Нет</v>
      </c>
      <c r="I28" s="23" t="s">
        <v>8</v>
      </c>
    </row>
    <row r="29" spans="2:9" x14ac:dyDescent="0.25">
      <c r="C29" s="15" t="s">
        <v>7</v>
      </c>
      <c r="D29" s="16" t="s">
        <v>11</v>
      </c>
      <c r="E29" s="17">
        <v>43199</v>
      </c>
      <c r="F29" s="18">
        <v>43212</v>
      </c>
      <c r="G29" s="27" t="str">
        <f t="shared" si="1"/>
        <v>Да</v>
      </c>
      <c r="I29" s="23"/>
    </row>
    <row r="30" spans="2:9" x14ac:dyDescent="0.25">
      <c r="C30" s="15" t="s">
        <v>7</v>
      </c>
      <c r="D30" s="16" t="s">
        <v>11</v>
      </c>
      <c r="E30" s="17">
        <v>43234</v>
      </c>
      <c r="F30" s="18">
        <v>43247</v>
      </c>
      <c r="G30" s="27" t="str">
        <f t="shared" si="1"/>
        <v>Да</v>
      </c>
      <c r="I30" s="23"/>
    </row>
    <row r="31" spans="2:9" x14ac:dyDescent="0.25">
      <c r="C31" s="15" t="s">
        <v>7</v>
      </c>
      <c r="D31" s="16" t="s">
        <v>11</v>
      </c>
      <c r="E31" s="17">
        <v>43262</v>
      </c>
      <c r="F31" s="18">
        <v>43275</v>
      </c>
      <c r="G31" s="27" t="str">
        <f t="shared" si="1"/>
        <v>Да</v>
      </c>
      <c r="I31" s="23"/>
    </row>
    <row r="32" spans="2:9" x14ac:dyDescent="0.25">
      <c r="C32" s="15" t="s">
        <v>7</v>
      </c>
      <c r="D32" s="16" t="s">
        <v>11</v>
      </c>
      <c r="E32" s="17">
        <v>43388</v>
      </c>
      <c r="F32" s="18">
        <v>43401</v>
      </c>
      <c r="G32" s="27" t="str">
        <f t="shared" si="1"/>
        <v>Да</v>
      </c>
      <c r="I32" s="23"/>
    </row>
    <row r="33" spans="3:9" x14ac:dyDescent="0.25">
      <c r="C33" s="15" t="s">
        <v>7</v>
      </c>
      <c r="D33" s="16" t="s">
        <v>11</v>
      </c>
      <c r="E33" s="17">
        <v>43430</v>
      </c>
      <c r="F33" s="18">
        <v>43443</v>
      </c>
      <c r="G33" s="27" t="str">
        <f t="shared" si="1"/>
        <v>Да</v>
      </c>
      <c r="I33" s="23"/>
    </row>
    <row r="34" spans="3:9" x14ac:dyDescent="0.25">
      <c r="I34" s="23"/>
    </row>
    <row r="35" spans="3:9" x14ac:dyDescent="0.25">
      <c r="I35" s="2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2018-10-21T15:09:58Z</dcterms:modified>
</cp:coreProperties>
</file>