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tabRatio="817" activeTab="1"/>
  </bookViews>
  <sheets>
    <sheet name="Доходы" sheetId="3" r:id="rId1"/>
    <sheet name="ФОТ" sheetId="6" r:id="rId2"/>
  </sheets>
  <calcPr calcId="152511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5" i="3" l="1"/>
  <c r="E150" i="3"/>
  <c r="E145" i="3"/>
  <c r="E140" i="3"/>
  <c r="E135" i="3"/>
  <c r="X6" i="6" s="1"/>
  <c r="E130" i="3"/>
  <c r="E125" i="3"/>
  <c r="E120" i="3"/>
  <c r="E115" i="3"/>
  <c r="E110" i="3"/>
  <c r="E105" i="3"/>
  <c r="E100" i="3"/>
  <c r="E95" i="3"/>
  <c r="E90" i="3"/>
  <c r="E85" i="3"/>
  <c r="E80" i="3"/>
  <c r="E75" i="3"/>
  <c r="E70" i="3"/>
  <c r="E65" i="3"/>
  <c r="E60" i="3"/>
  <c r="E55" i="3"/>
  <c r="E50" i="3"/>
  <c r="E45" i="3"/>
  <c r="E40" i="3"/>
  <c r="E35" i="3"/>
  <c r="E30" i="3"/>
  <c r="E25" i="3"/>
  <c r="E20" i="3"/>
  <c r="E15" i="3"/>
  <c r="E10" i="3"/>
  <c r="X3" i="6"/>
  <c r="X4" i="6"/>
  <c r="X5" i="6"/>
  <c r="C10" i="3" l="1"/>
  <c r="C15" i="3"/>
  <c r="C20" i="3"/>
  <c r="C25" i="3"/>
  <c r="C30" i="3"/>
  <c r="C35" i="3"/>
  <c r="C40" i="3"/>
  <c r="C45" i="3"/>
  <c r="C50" i="3"/>
  <c r="C55" i="3"/>
  <c r="C60" i="3"/>
  <c r="C65" i="3"/>
  <c r="C70" i="3"/>
  <c r="C75" i="3"/>
  <c r="C80" i="3"/>
  <c r="C85" i="3"/>
  <c r="C90" i="3"/>
  <c r="C95" i="3"/>
  <c r="C100" i="3"/>
  <c r="C105" i="3"/>
  <c r="C110" i="3"/>
  <c r="C115" i="3"/>
  <c r="C120" i="3"/>
  <c r="C125" i="3"/>
  <c r="C130" i="3"/>
  <c r="C135" i="3"/>
  <c r="C140" i="3"/>
  <c r="C145" i="3"/>
  <c r="C150" i="3"/>
  <c r="C155" i="3"/>
  <c r="W4" i="6" l="1"/>
  <c r="V4" i="6"/>
  <c r="U4" i="6"/>
  <c r="T4" i="6"/>
  <c r="S4" i="6"/>
  <c r="R4" i="6"/>
  <c r="Q4" i="6"/>
  <c r="P4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</calcChain>
</file>

<file path=xl/sharedStrings.xml><?xml version="1.0" encoding="utf-8"?>
<sst xmlns="http://schemas.openxmlformats.org/spreadsheetml/2006/main" count="166" uniqueCount="17">
  <si>
    <t>Дата</t>
  </si>
  <si>
    <t>Итого</t>
  </si>
  <si>
    <t>Статья/месяц</t>
  </si>
  <si>
    <t>Зарплата</t>
  </si>
  <si>
    <t>Долг</t>
  </si>
  <si>
    <t>№ Договора</t>
  </si>
  <si>
    <t>Общая сумма</t>
  </si>
  <si>
    <t>Предоплата</t>
  </si>
  <si>
    <t>Доплата</t>
  </si>
  <si>
    <t>Наименование</t>
  </si>
  <si>
    <t>Количество клиентов за день</t>
  </si>
  <si>
    <t>Саша</t>
  </si>
  <si>
    <t>Юля</t>
  </si>
  <si>
    <t>Аня</t>
  </si>
  <si>
    <t>Женя</t>
  </si>
  <si>
    <t>Наличка</t>
  </si>
  <si>
    <t>Безнал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</si>
</sst>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&quot;$&quot;#,##0.00;&quot;$&quot;\(#,##0.00\)"/>
  </numFmts>
  <fonts count="20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5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9"/>
      <color rgb="FFFFFFFF"/>
      <name val="Calibri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theme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</borders>
  <cellStyleXfs count="6">
    <xf numFmtId="0" fontId="0" fillId="0" borderId="0"/>
    <xf numFmtId="0" fontId="1" fillId="0" borderId="9">
      <alignment horizontal="center" vertical="center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74"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wrapText="1"/>
    </xf>
    <xf numFmtId="14" fontId="13" fillId="0" borderId="0" xfId="0" applyNumberFormat="1" applyFont="1" applyFill="1" applyAlignment="1">
      <alignment horizontal="center" vertical="center"/>
    </xf>
    <xf numFmtId="14" fontId="13" fillId="0" borderId="3" xfId="0" applyNumberFormat="1" applyFont="1" applyFill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5" fillId="0" borderId="0" xfId="0" applyFont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center" vertical="center"/>
    </xf>
    <xf numFmtId="0" fontId="13" fillId="0" borderId="9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NumberFormat="1" applyFont="1" applyAlignment="1" applyProtection="1">
      <alignment horizontal="center" vertical="center"/>
    </xf>
    <xf numFmtId="0" fontId="14" fillId="0" borderId="0" xfId="0" applyNumberFormat="1" applyFont="1" applyAlignment="1" applyProtection="1">
      <alignment wrapText="1"/>
    </xf>
    <xf numFmtId="14" fontId="13" fillId="0" borderId="3" xfId="0" applyNumberFormat="1" applyFont="1" applyBorder="1" applyAlignment="1" applyProtection="1">
      <alignment horizontal="center" vertical="center"/>
    </xf>
    <xf numFmtId="4" fontId="13" fillId="0" borderId="3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wrapText="1"/>
    </xf>
    <xf numFmtId="14" fontId="13" fillId="0" borderId="6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wrapText="1"/>
    </xf>
    <xf numFmtId="0" fontId="1" fillId="0" borderId="0" xfId="0" applyFont="1" applyProtection="1"/>
    <xf numFmtId="0" fontId="12" fillId="0" borderId="15" xfId="0" applyFont="1" applyBorder="1" applyAlignment="1" applyProtection="1"/>
    <xf numFmtId="0" fontId="12" fillId="0" borderId="11" xfId="0" applyFont="1" applyBorder="1" applyAlignment="1" applyProtection="1"/>
    <xf numFmtId="0" fontId="5" fillId="0" borderId="0" xfId="0" applyFont="1" applyFill="1" applyBorder="1" applyProtection="1"/>
    <xf numFmtId="0" fontId="5" fillId="0" borderId="11" xfId="0" applyFont="1" applyBorder="1" applyProtection="1"/>
    <xf numFmtId="0" fontId="5" fillId="0" borderId="1" xfId="0" applyFont="1" applyBorder="1" applyProtection="1"/>
    <xf numFmtId="0" fontId="11" fillId="0" borderId="9" xfId="0" applyFont="1" applyBorder="1" applyProtection="1"/>
    <xf numFmtId="17" fontId="11" fillId="0" borderId="9" xfId="0" applyNumberFormat="1" applyFont="1" applyBorder="1" applyAlignment="1" applyProtection="1">
      <alignment horizontal="center"/>
    </xf>
    <xf numFmtId="0" fontId="1" fillId="0" borderId="17" xfId="0" applyFont="1" applyBorder="1" applyProtection="1"/>
    <xf numFmtId="4" fontId="8" fillId="0" borderId="17" xfId="0" applyNumberFormat="1" applyFont="1" applyBorder="1" applyAlignment="1" applyProtection="1">
      <alignment wrapText="1"/>
    </xf>
    <xf numFmtId="4" fontId="5" fillId="0" borderId="17" xfId="0" applyNumberFormat="1" applyFont="1" applyBorder="1" applyProtection="1"/>
    <xf numFmtId="4" fontId="10" fillId="0" borderId="17" xfId="0" applyNumberFormat="1" applyFont="1" applyBorder="1" applyProtection="1"/>
    <xf numFmtId="4" fontId="9" fillId="0" borderId="17" xfId="0" applyNumberFormat="1" applyFont="1" applyBorder="1" applyProtection="1"/>
    <xf numFmtId="4" fontId="5" fillId="0" borderId="17" xfId="0" applyNumberFormat="1" applyFont="1" applyFill="1" applyBorder="1" applyProtection="1"/>
    <xf numFmtId="4" fontId="10" fillId="0" borderId="17" xfId="0" applyNumberFormat="1" applyFont="1" applyFill="1" applyBorder="1" applyProtection="1"/>
    <xf numFmtId="4" fontId="9" fillId="0" borderId="17" xfId="0" applyNumberFormat="1" applyFont="1" applyFill="1" applyBorder="1" applyProtection="1"/>
    <xf numFmtId="0" fontId="0" fillId="0" borderId="0" xfId="0" applyFill="1" applyBorder="1" applyAlignment="1" applyProtection="1">
      <alignment wrapText="1"/>
    </xf>
    <xf numFmtId="0" fontId="1" fillId="0" borderId="18" xfId="0" applyFont="1" applyBorder="1" applyProtection="1"/>
    <xf numFmtId="4" fontId="5" fillId="0" borderId="18" xfId="0" applyNumberFormat="1" applyFont="1" applyFill="1" applyBorder="1" applyProtection="1"/>
    <xf numFmtId="4" fontId="10" fillId="0" borderId="18" xfId="0" applyNumberFormat="1" applyFont="1" applyFill="1" applyBorder="1" applyProtection="1"/>
    <xf numFmtId="4" fontId="9" fillId="0" borderId="18" xfId="0" applyNumberFormat="1" applyFont="1" applyFill="1" applyBorder="1" applyProtection="1"/>
    <xf numFmtId="0" fontId="1" fillId="0" borderId="14" xfId="0" applyFont="1" applyBorder="1" applyProtection="1"/>
    <xf numFmtId="4" fontId="5" fillId="0" borderId="14" xfId="0" applyNumberFormat="1" applyFont="1" applyFill="1" applyBorder="1" applyProtection="1"/>
    <xf numFmtId="4" fontId="10" fillId="0" borderId="14" xfId="0" applyNumberFormat="1" applyFont="1" applyFill="1" applyBorder="1" applyProtection="1"/>
    <xf numFmtId="4" fontId="9" fillId="0" borderId="14" xfId="0" applyNumberFormat="1" applyFont="1" applyFill="1" applyBorder="1" applyProtection="1"/>
    <xf numFmtId="4" fontId="8" fillId="0" borderId="14" xfId="0" applyNumberFormat="1" applyFont="1" applyFill="1" applyBorder="1" applyAlignment="1" applyProtection="1">
      <alignment wrapText="1"/>
    </xf>
    <xf numFmtId="4" fontId="6" fillId="0" borderId="0" xfId="0" applyNumberFormat="1" applyFont="1" applyBorder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horizontal="center" vertical="center"/>
    </xf>
    <xf numFmtId="4" fontId="7" fillId="0" borderId="0" xfId="0" applyNumberFormat="1" applyFont="1" applyBorder="1" applyAlignment="1" applyProtection="1">
      <alignment horizontal="center" vertical="center"/>
    </xf>
    <xf numFmtId="4" fontId="0" fillId="0" borderId="0" xfId="0" applyNumberFormat="1" applyAlignment="1" applyProtection="1">
      <alignment wrapText="1"/>
    </xf>
    <xf numFmtId="0" fontId="4" fillId="3" borderId="14" xfId="0" applyNumberFormat="1" applyFont="1" applyFill="1" applyBorder="1" applyAlignment="1" applyProtection="1">
      <alignment horizontal="center" vertical="center" wrapText="1"/>
    </xf>
    <xf numFmtId="17" fontId="12" fillId="0" borderId="7" xfId="0" applyNumberFormat="1" applyFont="1" applyBorder="1" applyAlignment="1" applyProtection="1">
      <alignment horizontal="center"/>
    </xf>
    <xf numFmtId="164" fontId="17" fillId="0" borderId="7" xfId="0" applyNumberFormat="1" applyFont="1" applyFill="1" applyBorder="1" applyAlignment="1" applyProtection="1">
      <alignment horizontal="center" vertical="center"/>
    </xf>
    <xf numFmtId="164" fontId="17" fillId="0" borderId="11" xfId="0" applyNumberFormat="1" applyFont="1" applyFill="1" applyBorder="1" applyAlignment="1" applyProtection="1">
      <alignment horizontal="center" vertical="center"/>
    </xf>
    <xf numFmtId="0" fontId="16" fillId="4" borderId="7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4" fontId="13" fillId="0" borderId="7" xfId="0" applyNumberFormat="1" applyFont="1" applyFill="1" applyBorder="1" applyAlignment="1" applyProtection="1">
      <alignment horizontal="center" vertical="center"/>
    </xf>
    <xf numFmtId="4" fontId="13" fillId="0" borderId="11" xfId="0" applyNumberFormat="1" applyFont="1" applyFill="1" applyBorder="1" applyAlignment="1" applyProtection="1">
      <alignment horizontal="center" vertical="center"/>
    </xf>
    <xf numFmtId="0" fontId="4" fillId="3" borderId="4" xfId="0" applyNumberFormat="1" applyFont="1" applyFill="1" applyBorder="1" applyAlignment="1" applyProtection="1">
      <alignment horizontal="center" vertical="center" wrapText="1"/>
    </xf>
    <xf numFmtId="0" fontId="4" fillId="3" borderId="10" xfId="0" applyNumberFormat="1" applyFont="1" applyFill="1" applyBorder="1" applyAlignment="1" applyProtection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center" vertical="center" wrapText="1"/>
    </xf>
    <xf numFmtId="0" fontId="4" fillId="3" borderId="13" xfId="0" applyNumberFormat="1" applyFont="1" applyFill="1" applyBorder="1" applyAlignment="1" applyProtection="1">
      <alignment horizontal="center" vertical="center" wrapText="1"/>
    </xf>
    <xf numFmtId="165" fontId="15" fillId="2" borderId="7" xfId="0" applyNumberFormat="1" applyFont="1" applyFill="1" applyBorder="1" applyAlignment="1" applyProtection="1">
      <alignment horizontal="center" vertical="center"/>
    </xf>
    <xf numFmtId="165" fontId="15" fillId="2" borderId="15" xfId="0" applyNumberFormat="1" applyFont="1" applyFill="1" applyBorder="1" applyAlignment="1" applyProtection="1">
      <alignment horizontal="center" vertical="center"/>
    </xf>
    <xf numFmtId="14" fontId="13" fillId="0" borderId="12" xfId="0" applyNumberFormat="1" applyFont="1" applyBorder="1" applyAlignment="1" applyProtection="1">
      <alignment horizontal="center" vertical="center"/>
    </xf>
    <xf numFmtId="14" fontId="13" fillId="0" borderId="0" xfId="0" applyNumberFormat="1" applyFont="1" applyBorder="1" applyAlignment="1" applyProtection="1">
      <alignment horizontal="center" vertical="center"/>
    </xf>
    <xf numFmtId="14" fontId="13" fillId="0" borderId="16" xfId="0" applyNumberFormat="1" applyFont="1" applyBorder="1" applyAlignment="1" applyProtection="1">
      <alignment horizontal="center" vertical="center"/>
    </xf>
    <xf numFmtId="14" fontId="15" fillId="0" borderId="4" xfId="0" applyNumberFormat="1" applyFont="1" applyFill="1" applyBorder="1" applyAlignment="1" applyProtection="1">
      <alignment horizontal="center" vertical="center" wrapText="1"/>
    </xf>
    <xf numFmtId="14" fontId="15" fillId="0" borderId="8" xfId="0" applyNumberFormat="1" applyFont="1" applyFill="1" applyBorder="1" applyAlignment="1" applyProtection="1">
      <alignment horizontal="center" vertical="center" wrapText="1"/>
    </xf>
    <xf numFmtId="14" fontId="15" fillId="0" borderId="9" xfId="0" applyNumberFormat="1" applyFont="1" applyFill="1" applyBorder="1" applyAlignment="1" applyProtection="1">
      <alignment horizontal="center" vertical="center" wrapText="1"/>
    </xf>
    <xf numFmtId="14" fontId="15" fillId="0" borderId="3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</cellXfs>
  <cellStyles count="6">
    <cellStyle name="Гиперссылка" xfId="2" builtinId="8" hidden="1"/>
    <cellStyle name="Гиперссылка" xfId="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Стиль 1" xfId="1"/>
  </cellStyles>
  <dxfs count="180"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FF99FF6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030" name="Rectangle 6" hidden="1">
          <a:extLst>
            <a:ext uri="{FF2B5EF4-FFF2-40B4-BE49-F238E27FC236}">
              <a16:creationId xmlns:a16="http://schemas.microsoft.com/office/drawing/2014/main" xmlns="" id="{00000000-0008-0000-0300-000006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" name="Rectangle 6" hidden="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3" name="Rectangle 6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4" name="Rectangle 6" hidden="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5" name="Rectangle 6" hidden="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6" name="Rectangle 6" hidden="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7" name="Rectangle 6" hidden="1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2" name="AutoShape 6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3" name="AutoShape 6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5" name="AutoShape 6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6" name="AutoShape 6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7" name="AutoShape 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8" name="AutoShape 6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0" name="AutoShape 6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5"/>
  <sheetViews>
    <sheetView zoomScale="80" zoomScaleNormal="80" zoomScalePageLayoutView="8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E5" sqref="E5"/>
    </sheetView>
  </sheetViews>
  <sheetFormatPr defaultColWidth="14.42578125" defaultRowHeight="15" customHeight="1" x14ac:dyDescent="0.2"/>
  <cols>
    <col min="1" max="1" width="14.42578125" style="3"/>
    <col min="2" max="2" width="14.42578125" style="4"/>
    <col min="3" max="4" width="15.140625" style="5" customWidth="1"/>
    <col min="5" max="25" width="14.42578125" style="6"/>
    <col min="26" max="16384" width="14.42578125" style="7"/>
  </cols>
  <sheetData>
    <row r="1" spans="1:25" ht="15" hidden="1" customHeight="1" x14ac:dyDescent="0.2"/>
    <row r="2" spans="1:25" s="9" customFormat="1" ht="19.5" customHeight="1" x14ac:dyDescent="0.2">
      <c r="A2" s="68" t="s">
        <v>0</v>
      </c>
      <c r="B2" s="70" t="s">
        <v>9</v>
      </c>
      <c r="C2" s="63" t="s">
        <v>10</v>
      </c>
      <c r="D2" s="64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10" customFormat="1" ht="19.5" customHeight="1" x14ac:dyDescent="0.2">
      <c r="A3" s="69"/>
      <c r="B3" s="71"/>
      <c r="C3" s="59" t="s">
        <v>11</v>
      </c>
      <c r="D3" s="60"/>
      <c r="E3" s="59" t="s">
        <v>13</v>
      </c>
      <c r="F3" s="60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s="10" customFormat="1" ht="19.5" customHeight="1" x14ac:dyDescent="0.2">
      <c r="A4" s="69"/>
      <c r="B4" s="71"/>
      <c r="C4" s="61"/>
      <c r="D4" s="62"/>
      <c r="E4" s="61"/>
      <c r="F4" s="62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s="10" customFormat="1" ht="19.5" customHeight="1" x14ac:dyDescent="0.2">
      <c r="A5" s="69"/>
      <c r="B5" s="71"/>
      <c r="C5" s="51" t="s">
        <v>15</v>
      </c>
      <c r="D5" s="51" t="s">
        <v>16</v>
      </c>
      <c r="E5" s="51" t="s">
        <v>15</v>
      </c>
      <c r="F5" s="51" t="s">
        <v>16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s="14" customFormat="1" ht="15" customHeight="1" x14ac:dyDescent="0.2">
      <c r="A6" s="65">
        <v>43344</v>
      </c>
      <c r="B6" s="11" t="s">
        <v>5</v>
      </c>
      <c r="C6" s="55"/>
      <c r="D6" s="56"/>
      <c r="E6" s="55"/>
      <c r="F6" s="56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s="17" customFormat="1" ht="15" customHeight="1" x14ac:dyDescent="0.2">
      <c r="A7" s="66"/>
      <c r="B7" s="15" t="s">
        <v>6</v>
      </c>
      <c r="C7" s="57"/>
      <c r="D7" s="58"/>
      <c r="E7" s="57"/>
      <c r="F7" s="58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s="17" customFormat="1" ht="15" customHeight="1" x14ac:dyDescent="0.2">
      <c r="A8" s="66"/>
      <c r="B8" s="15" t="s">
        <v>7</v>
      </c>
      <c r="C8" s="16"/>
      <c r="D8" s="16"/>
      <c r="E8" s="16"/>
      <c r="F8" s="16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s="17" customFormat="1" ht="15" customHeight="1" x14ac:dyDescent="0.2">
      <c r="A9" s="66"/>
      <c r="B9" s="15" t="s">
        <v>8</v>
      </c>
      <c r="C9" s="16"/>
      <c r="D9" s="16"/>
      <c r="E9" s="16"/>
      <c r="F9" s="16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s="17" customFormat="1" ht="15" customHeight="1" x14ac:dyDescent="0.2">
      <c r="A10" s="67"/>
      <c r="B10" s="18" t="s">
        <v>4</v>
      </c>
      <c r="C10" s="53">
        <f>((C8+C9)+(D8+D9))-C7</f>
        <v>0</v>
      </c>
      <c r="D10" s="54"/>
      <c r="E10" s="53">
        <f>((E8+E9)+(F8+F9))-E7</f>
        <v>0</v>
      </c>
      <c r="F10" s="54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s="14" customFormat="1" ht="15" customHeight="1" x14ac:dyDescent="0.2">
      <c r="A11" s="65">
        <v>43345</v>
      </c>
      <c r="B11" s="11" t="s">
        <v>5</v>
      </c>
      <c r="C11" s="55"/>
      <c r="D11" s="56"/>
      <c r="E11" s="55"/>
      <c r="F11" s="56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s="17" customFormat="1" ht="15" customHeight="1" x14ac:dyDescent="0.2">
      <c r="A12" s="66"/>
      <c r="B12" s="15" t="s">
        <v>6</v>
      </c>
      <c r="C12" s="57"/>
      <c r="D12" s="58"/>
      <c r="E12" s="57"/>
      <c r="F12" s="58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s="17" customFormat="1" ht="15" customHeight="1" x14ac:dyDescent="0.2">
      <c r="A13" s="66"/>
      <c r="B13" s="15" t="s">
        <v>7</v>
      </c>
      <c r="C13" s="16"/>
      <c r="D13" s="16"/>
      <c r="E13" s="16"/>
      <c r="F13" s="16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s="17" customFormat="1" ht="15" customHeight="1" x14ac:dyDescent="0.2">
      <c r="A14" s="66"/>
      <c r="B14" s="15" t="s">
        <v>8</v>
      </c>
      <c r="C14" s="16"/>
      <c r="D14" s="16"/>
      <c r="E14" s="16"/>
      <c r="F14" s="16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s="17" customFormat="1" ht="15" customHeight="1" x14ac:dyDescent="0.2">
      <c r="A15" s="67"/>
      <c r="B15" s="18" t="s">
        <v>4</v>
      </c>
      <c r="C15" s="53">
        <f>((C13+C14)+(D13+D14))-C12</f>
        <v>0</v>
      </c>
      <c r="D15" s="54"/>
      <c r="E15" s="53">
        <f>((E13+E14)+(F13+F14))-E12</f>
        <v>0</v>
      </c>
      <c r="F15" s="54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s="14" customFormat="1" ht="15" customHeight="1" x14ac:dyDescent="0.2">
      <c r="A16" s="65">
        <v>43346</v>
      </c>
      <c r="B16" s="11" t="s">
        <v>5</v>
      </c>
      <c r="C16" s="55"/>
      <c r="D16" s="56"/>
      <c r="E16" s="55"/>
      <c r="F16" s="56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 s="17" customFormat="1" ht="15" customHeight="1" x14ac:dyDescent="0.2">
      <c r="A17" s="66"/>
      <c r="B17" s="15" t="s">
        <v>6</v>
      </c>
      <c r="C17" s="57">
        <v>25000</v>
      </c>
      <c r="D17" s="58"/>
      <c r="E17" s="57">
        <v>25000</v>
      </c>
      <c r="F17" s="58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s="17" customFormat="1" ht="15" customHeight="1" x14ac:dyDescent="0.2">
      <c r="A18" s="66"/>
      <c r="B18" s="15" t="s">
        <v>7</v>
      </c>
      <c r="C18" s="16"/>
      <c r="D18" s="16"/>
      <c r="E18" s="16"/>
      <c r="F18" s="16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s="17" customFormat="1" ht="15" customHeight="1" x14ac:dyDescent="0.2">
      <c r="A19" s="66"/>
      <c r="B19" s="15" t="s">
        <v>8</v>
      </c>
      <c r="C19" s="16"/>
      <c r="D19" s="16"/>
      <c r="E19" s="16"/>
      <c r="F19" s="16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s="17" customFormat="1" ht="15" customHeight="1" x14ac:dyDescent="0.2">
      <c r="A20" s="67"/>
      <c r="B20" s="18" t="s">
        <v>4</v>
      </c>
      <c r="C20" s="53">
        <f>((C18+C19)+(D18+D19))-C17</f>
        <v>-25000</v>
      </c>
      <c r="D20" s="54"/>
      <c r="E20" s="53">
        <f>((E18+E19)+(F18+F19))-E17</f>
        <v>-25000</v>
      </c>
      <c r="F20" s="54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s="14" customFormat="1" ht="15" customHeight="1" x14ac:dyDescent="0.2">
      <c r="A21" s="65">
        <v>43347</v>
      </c>
      <c r="B21" s="11" t="s">
        <v>5</v>
      </c>
      <c r="C21" s="55"/>
      <c r="D21" s="56"/>
      <c r="E21" s="55"/>
      <c r="F21" s="56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7" customFormat="1" ht="15" customHeight="1" x14ac:dyDescent="0.2">
      <c r="A22" s="66"/>
      <c r="B22" s="15" t="s">
        <v>6</v>
      </c>
      <c r="C22" s="57"/>
      <c r="D22" s="58"/>
      <c r="E22" s="57"/>
      <c r="F22" s="58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s="17" customFormat="1" ht="15" customHeight="1" x14ac:dyDescent="0.2">
      <c r="A23" s="66"/>
      <c r="B23" s="15" t="s">
        <v>7</v>
      </c>
      <c r="C23" s="16"/>
      <c r="D23" s="16"/>
      <c r="E23" s="16"/>
      <c r="F23" s="16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s="17" customFormat="1" ht="15" customHeight="1" x14ac:dyDescent="0.2">
      <c r="A24" s="66"/>
      <c r="B24" s="15" t="s">
        <v>8</v>
      </c>
      <c r="C24" s="16"/>
      <c r="D24" s="16"/>
      <c r="E24" s="16"/>
      <c r="F24" s="16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s="17" customFormat="1" ht="15" customHeight="1" x14ac:dyDescent="0.2">
      <c r="A25" s="67"/>
      <c r="B25" s="18" t="s">
        <v>4</v>
      </c>
      <c r="C25" s="53">
        <f>((C23+C24)+(D23+D24))-C22</f>
        <v>0</v>
      </c>
      <c r="D25" s="54"/>
      <c r="E25" s="53">
        <f>((E23+E24)+(F23+F24))-E22</f>
        <v>0</v>
      </c>
      <c r="F25" s="54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s="14" customFormat="1" ht="15" customHeight="1" x14ac:dyDescent="0.2">
      <c r="A26" s="65">
        <v>43348</v>
      </c>
      <c r="B26" s="11" t="s">
        <v>5</v>
      </c>
      <c r="C26" s="55"/>
      <c r="D26" s="56"/>
      <c r="E26" s="55"/>
      <c r="F26" s="56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s="17" customFormat="1" ht="15" customHeight="1" x14ac:dyDescent="0.2">
      <c r="A27" s="66"/>
      <c r="B27" s="15" t="s">
        <v>6</v>
      </c>
      <c r="C27" s="57"/>
      <c r="D27" s="58"/>
      <c r="E27" s="57"/>
      <c r="F27" s="58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s="17" customFormat="1" ht="15" customHeight="1" x14ac:dyDescent="0.2">
      <c r="A28" s="66"/>
      <c r="B28" s="15" t="s">
        <v>7</v>
      </c>
      <c r="C28" s="16"/>
      <c r="D28" s="16"/>
      <c r="E28" s="16"/>
      <c r="F28" s="16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s="17" customFormat="1" ht="15" customHeight="1" x14ac:dyDescent="0.2">
      <c r="A29" s="66"/>
      <c r="B29" s="15" t="s">
        <v>8</v>
      </c>
      <c r="C29" s="16"/>
      <c r="D29" s="16"/>
      <c r="E29" s="16"/>
      <c r="F29" s="16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s="17" customFormat="1" ht="15" customHeight="1" x14ac:dyDescent="0.2">
      <c r="A30" s="67"/>
      <c r="B30" s="18" t="s">
        <v>4</v>
      </c>
      <c r="C30" s="53">
        <f>((C28+C29)+(D28+D29))-C27</f>
        <v>0</v>
      </c>
      <c r="D30" s="54"/>
      <c r="E30" s="53">
        <f>((E28+E29)+(F28+F29))-E27</f>
        <v>0</v>
      </c>
      <c r="F30" s="54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s="14" customFormat="1" ht="15" customHeight="1" x14ac:dyDescent="0.2">
      <c r="A31" s="65">
        <v>43349</v>
      </c>
      <c r="B31" s="11" t="s">
        <v>5</v>
      </c>
      <c r="C31" s="55"/>
      <c r="D31" s="56"/>
      <c r="E31" s="55"/>
      <c r="F31" s="56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s="17" customFormat="1" ht="15" customHeight="1" x14ac:dyDescent="0.2">
      <c r="A32" s="66"/>
      <c r="B32" s="15" t="s">
        <v>6</v>
      </c>
      <c r="C32" s="57"/>
      <c r="D32" s="58"/>
      <c r="E32" s="57"/>
      <c r="F32" s="58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s="17" customFormat="1" ht="15" customHeight="1" x14ac:dyDescent="0.2">
      <c r="A33" s="66"/>
      <c r="B33" s="15" t="s">
        <v>7</v>
      </c>
      <c r="C33" s="16"/>
      <c r="D33" s="16"/>
      <c r="E33" s="16"/>
      <c r="F33" s="16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s="17" customFormat="1" ht="15" customHeight="1" x14ac:dyDescent="0.2">
      <c r="A34" s="66"/>
      <c r="B34" s="15" t="s">
        <v>8</v>
      </c>
      <c r="C34" s="16"/>
      <c r="D34" s="16"/>
      <c r="E34" s="16"/>
      <c r="F34" s="16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s="17" customFormat="1" ht="15" customHeight="1" x14ac:dyDescent="0.2">
      <c r="A35" s="67"/>
      <c r="B35" s="18" t="s">
        <v>4</v>
      </c>
      <c r="C35" s="53">
        <f>((C33+C34)+(D33+D34))-C32</f>
        <v>0</v>
      </c>
      <c r="D35" s="54"/>
      <c r="E35" s="53">
        <f>((E33+E34)+(F33+F34))-E32</f>
        <v>0</v>
      </c>
      <c r="F35" s="54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s="14" customFormat="1" ht="15" customHeight="1" x14ac:dyDescent="0.2">
      <c r="A36" s="65">
        <v>43350</v>
      </c>
      <c r="B36" s="11" t="s">
        <v>5</v>
      </c>
      <c r="C36" s="55"/>
      <c r="D36" s="56"/>
      <c r="E36" s="55"/>
      <c r="F36" s="56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s="17" customFormat="1" ht="15" customHeight="1" x14ac:dyDescent="0.2">
      <c r="A37" s="66"/>
      <c r="B37" s="15" t="s">
        <v>6</v>
      </c>
      <c r="C37" s="57">
        <v>25000</v>
      </c>
      <c r="D37" s="58"/>
      <c r="E37" s="57">
        <v>25000</v>
      </c>
      <c r="F37" s="5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s="17" customFormat="1" ht="15" customHeight="1" x14ac:dyDescent="0.2">
      <c r="A38" s="66"/>
      <c r="B38" s="15" t="s">
        <v>7</v>
      </c>
      <c r="C38" s="16"/>
      <c r="D38" s="16"/>
      <c r="E38" s="16"/>
      <c r="F38" s="16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s="17" customFormat="1" ht="15" customHeight="1" x14ac:dyDescent="0.2">
      <c r="A39" s="66"/>
      <c r="B39" s="15" t="s">
        <v>8</v>
      </c>
      <c r="C39" s="16"/>
      <c r="D39" s="16"/>
      <c r="E39" s="16"/>
      <c r="F39" s="16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s="17" customFormat="1" ht="15" customHeight="1" x14ac:dyDescent="0.2">
      <c r="A40" s="67"/>
      <c r="B40" s="18" t="s">
        <v>4</v>
      </c>
      <c r="C40" s="53">
        <f>((C38+C39)+(D38+D39))-C37</f>
        <v>-25000</v>
      </c>
      <c r="D40" s="54"/>
      <c r="E40" s="53">
        <f>((E38+E39)+(F38+F39))-E37</f>
        <v>-25000</v>
      </c>
      <c r="F40" s="54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s="14" customFormat="1" ht="15" customHeight="1" x14ac:dyDescent="0.2">
      <c r="A41" s="65">
        <v>43351</v>
      </c>
      <c r="B41" s="11" t="s">
        <v>5</v>
      </c>
      <c r="C41" s="55"/>
      <c r="D41" s="56"/>
      <c r="E41" s="55"/>
      <c r="F41" s="56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s="17" customFormat="1" ht="15" customHeight="1" x14ac:dyDescent="0.2">
      <c r="A42" s="66"/>
      <c r="B42" s="15" t="s">
        <v>6</v>
      </c>
      <c r="C42" s="57"/>
      <c r="D42" s="58"/>
      <c r="E42" s="57"/>
      <c r="F42" s="58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s="17" customFormat="1" ht="15" customHeight="1" x14ac:dyDescent="0.2">
      <c r="A43" s="66"/>
      <c r="B43" s="15" t="s">
        <v>7</v>
      </c>
      <c r="C43" s="16"/>
      <c r="D43" s="16"/>
      <c r="E43" s="16"/>
      <c r="F43" s="16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s="17" customFormat="1" ht="15" customHeight="1" x14ac:dyDescent="0.2">
      <c r="A44" s="66"/>
      <c r="B44" s="15" t="s">
        <v>8</v>
      </c>
      <c r="C44" s="16"/>
      <c r="D44" s="16"/>
      <c r="E44" s="16"/>
      <c r="F44" s="16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s="17" customFormat="1" ht="15" customHeight="1" x14ac:dyDescent="0.2">
      <c r="A45" s="67"/>
      <c r="B45" s="18" t="s">
        <v>4</v>
      </c>
      <c r="C45" s="53">
        <f>((C43+C44)+(D43+D44))-C42</f>
        <v>0</v>
      </c>
      <c r="D45" s="54"/>
      <c r="E45" s="53">
        <f>((E43+E44)+(F43+F44))-E42</f>
        <v>0</v>
      </c>
      <c r="F45" s="54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s="14" customFormat="1" ht="15" customHeight="1" x14ac:dyDescent="0.2">
      <c r="A46" s="65">
        <v>43352</v>
      </c>
      <c r="B46" s="11" t="s">
        <v>5</v>
      </c>
      <c r="C46" s="55"/>
      <c r="D46" s="56"/>
      <c r="E46" s="55"/>
      <c r="F46" s="56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s="17" customFormat="1" ht="15" customHeight="1" x14ac:dyDescent="0.2">
      <c r="A47" s="66"/>
      <c r="B47" s="15" t="s">
        <v>6</v>
      </c>
      <c r="C47" s="57"/>
      <c r="D47" s="58"/>
      <c r="E47" s="57"/>
      <c r="F47" s="58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s="17" customFormat="1" ht="15" customHeight="1" x14ac:dyDescent="0.2">
      <c r="A48" s="66"/>
      <c r="B48" s="15" t="s">
        <v>7</v>
      </c>
      <c r="C48" s="16"/>
      <c r="D48" s="16"/>
      <c r="E48" s="16"/>
      <c r="F48" s="16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 s="17" customFormat="1" ht="15" customHeight="1" x14ac:dyDescent="0.2">
      <c r="A49" s="66"/>
      <c r="B49" s="15" t="s">
        <v>8</v>
      </c>
      <c r="C49" s="16"/>
      <c r="D49" s="16"/>
      <c r="E49" s="16"/>
      <c r="F49" s="16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s="17" customFormat="1" ht="15" customHeight="1" x14ac:dyDescent="0.2">
      <c r="A50" s="67"/>
      <c r="B50" s="18" t="s">
        <v>4</v>
      </c>
      <c r="C50" s="53">
        <f>((C48+C49)+(D48+D49))-C47</f>
        <v>0</v>
      </c>
      <c r="D50" s="54"/>
      <c r="E50" s="53">
        <f>((E48+E49)+(F48+F49))-E47</f>
        <v>0</v>
      </c>
      <c r="F50" s="54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 s="14" customFormat="1" ht="15" customHeight="1" x14ac:dyDescent="0.2">
      <c r="A51" s="65">
        <v>43353</v>
      </c>
      <c r="B51" s="11" t="s">
        <v>5</v>
      </c>
      <c r="C51" s="55"/>
      <c r="D51" s="56"/>
      <c r="E51" s="55"/>
      <c r="F51" s="56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s="17" customFormat="1" ht="15" customHeight="1" x14ac:dyDescent="0.2">
      <c r="A52" s="66"/>
      <c r="B52" s="15" t="s">
        <v>6</v>
      </c>
      <c r="C52" s="57"/>
      <c r="D52" s="58"/>
      <c r="E52" s="57"/>
      <c r="F52" s="58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s="17" customFormat="1" ht="15" customHeight="1" x14ac:dyDescent="0.2">
      <c r="A53" s="66"/>
      <c r="B53" s="15" t="s">
        <v>7</v>
      </c>
      <c r="C53" s="16"/>
      <c r="D53" s="16"/>
      <c r="E53" s="16"/>
      <c r="F53" s="16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s="17" customFormat="1" ht="15" customHeight="1" x14ac:dyDescent="0.2">
      <c r="A54" s="66"/>
      <c r="B54" s="15" t="s">
        <v>8</v>
      </c>
      <c r="C54" s="16"/>
      <c r="D54" s="16"/>
      <c r="E54" s="16"/>
      <c r="F54" s="16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s="17" customFormat="1" ht="15" customHeight="1" x14ac:dyDescent="0.2">
      <c r="A55" s="67"/>
      <c r="B55" s="18" t="s">
        <v>4</v>
      </c>
      <c r="C55" s="53">
        <f>((C53+C54)+(D53+D54))-C52</f>
        <v>0</v>
      </c>
      <c r="D55" s="54"/>
      <c r="E55" s="53">
        <f>((E53+E54)+(F53+F54))-E52</f>
        <v>0</v>
      </c>
      <c r="F55" s="54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5" s="14" customFormat="1" ht="15" customHeight="1" x14ac:dyDescent="0.2">
      <c r="A56" s="65">
        <v>43354</v>
      </c>
      <c r="B56" s="11" t="s">
        <v>5</v>
      </c>
      <c r="C56" s="55"/>
      <c r="D56" s="56"/>
      <c r="E56" s="55"/>
      <c r="F56" s="56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</row>
    <row r="57" spans="1:25" s="17" customFormat="1" ht="15" customHeight="1" x14ac:dyDescent="0.2">
      <c r="A57" s="66"/>
      <c r="B57" s="15" t="s">
        <v>6</v>
      </c>
      <c r="C57" s="57"/>
      <c r="D57" s="58"/>
      <c r="E57" s="57"/>
      <c r="F57" s="58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 s="17" customFormat="1" ht="15" customHeight="1" x14ac:dyDescent="0.2">
      <c r="A58" s="66"/>
      <c r="B58" s="15" t="s">
        <v>7</v>
      </c>
      <c r="C58" s="16"/>
      <c r="D58" s="16"/>
      <c r="E58" s="16"/>
      <c r="F58" s="16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s="17" customFormat="1" ht="15" customHeight="1" x14ac:dyDescent="0.2">
      <c r="A59" s="66"/>
      <c r="B59" s="15" t="s">
        <v>8</v>
      </c>
      <c r="C59" s="16"/>
      <c r="D59" s="16"/>
      <c r="E59" s="16"/>
      <c r="F59" s="16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5" s="17" customFormat="1" ht="15" customHeight="1" x14ac:dyDescent="0.2">
      <c r="A60" s="67"/>
      <c r="B60" s="18" t="s">
        <v>4</v>
      </c>
      <c r="C60" s="53">
        <f>((C58+C59)+(D58+D59))-C57</f>
        <v>0</v>
      </c>
      <c r="D60" s="54"/>
      <c r="E60" s="53">
        <f>((E58+E59)+(F58+F59))-E57</f>
        <v>0</v>
      </c>
      <c r="F60" s="54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 s="14" customFormat="1" ht="15" customHeight="1" x14ac:dyDescent="0.2">
      <c r="A61" s="65">
        <v>43355</v>
      </c>
      <c r="B61" s="11" t="s">
        <v>5</v>
      </c>
      <c r="C61" s="55"/>
      <c r="D61" s="56"/>
      <c r="E61" s="55"/>
      <c r="F61" s="56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</row>
    <row r="62" spans="1:25" s="17" customFormat="1" ht="15" customHeight="1" x14ac:dyDescent="0.2">
      <c r="A62" s="66"/>
      <c r="B62" s="15" t="s">
        <v>6</v>
      </c>
      <c r="C62" s="57"/>
      <c r="D62" s="58"/>
      <c r="E62" s="57"/>
      <c r="F62" s="58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s="17" customFormat="1" ht="15" customHeight="1" x14ac:dyDescent="0.2">
      <c r="A63" s="66"/>
      <c r="B63" s="15" t="s">
        <v>7</v>
      </c>
      <c r="C63" s="16"/>
      <c r="D63" s="16"/>
      <c r="E63" s="16"/>
      <c r="F63" s="16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 s="17" customFormat="1" ht="15" customHeight="1" x14ac:dyDescent="0.2">
      <c r="A64" s="66"/>
      <c r="B64" s="15" t="s">
        <v>8</v>
      </c>
      <c r="C64" s="16"/>
      <c r="D64" s="16"/>
      <c r="E64" s="16"/>
      <c r="F64" s="16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s="17" customFormat="1" ht="15" customHeight="1" x14ac:dyDescent="0.2">
      <c r="A65" s="67"/>
      <c r="B65" s="18" t="s">
        <v>4</v>
      </c>
      <c r="C65" s="53">
        <f>((C63+C64)+(D63+D64))-C62</f>
        <v>0</v>
      </c>
      <c r="D65" s="54"/>
      <c r="E65" s="53">
        <f>((E63+E64)+(F63+F64))-E62</f>
        <v>0</v>
      </c>
      <c r="F65" s="54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s="14" customFormat="1" ht="15" customHeight="1" x14ac:dyDescent="0.2">
      <c r="A66" s="65">
        <v>43356</v>
      </c>
      <c r="B66" s="11" t="s">
        <v>5</v>
      </c>
      <c r="C66" s="55"/>
      <c r="D66" s="56"/>
      <c r="E66" s="55"/>
      <c r="F66" s="56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</row>
    <row r="67" spans="1:25" s="17" customFormat="1" ht="15" customHeight="1" x14ac:dyDescent="0.2">
      <c r="A67" s="66"/>
      <c r="B67" s="15" t="s">
        <v>6</v>
      </c>
      <c r="C67" s="57"/>
      <c r="D67" s="58"/>
      <c r="E67" s="57"/>
      <c r="F67" s="58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s="17" customFormat="1" ht="15" customHeight="1" x14ac:dyDescent="0.2">
      <c r="A68" s="66"/>
      <c r="B68" s="15" t="s">
        <v>7</v>
      </c>
      <c r="C68" s="16"/>
      <c r="D68" s="16"/>
      <c r="E68" s="16"/>
      <c r="F68" s="16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s="17" customFormat="1" ht="15" customHeight="1" x14ac:dyDescent="0.2">
      <c r="A69" s="66"/>
      <c r="B69" s="15" t="s">
        <v>8</v>
      </c>
      <c r="C69" s="16"/>
      <c r="D69" s="16"/>
      <c r="E69" s="16"/>
      <c r="F69" s="16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s="17" customFormat="1" ht="15" customHeight="1" x14ac:dyDescent="0.2">
      <c r="A70" s="67"/>
      <c r="B70" s="18" t="s">
        <v>4</v>
      </c>
      <c r="C70" s="53">
        <f>((C68+C69)+(D68+D69))-C67</f>
        <v>0</v>
      </c>
      <c r="D70" s="54"/>
      <c r="E70" s="53">
        <f>((E68+E69)+(F68+F69))-E67</f>
        <v>0</v>
      </c>
      <c r="F70" s="54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s="14" customFormat="1" ht="15" customHeight="1" x14ac:dyDescent="0.2">
      <c r="A71" s="65">
        <v>43357</v>
      </c>
      <c r="B71" s="11" t="s">
        <v>5</v>
      </c>
      <c r="C71" s="55"/>
      <c r="D71" s="56"/>
      <c r="E71" s="55"/>
      <c r="F71" s="56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</row>
    <row r="72" spans="1:25" s="17" customFormat="1" ht="15" customHeight="1" x14ac:dyDescent="0.2">
      <c r="A72" s="66"/>
      <c r="B72" s="15" t="s">
        <v>6</v>
      </c>
      <c r="C72" s="57"/>
      <c r="D72" s="58"/>
      <c r="E72" s="57"/>
      <c r="F72" s="58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s="17" customFormat="1" ht="15" customHeight="1" x14ac:dyDescent="0.2">
      <c r="A73" s="66"/>
      <c r="B73" s="15" t="s">
        <v>7</v>
      </c>
      <c r="C73" s="16"/>
      <c r="D73" s="16"/>
      <c r="E73" s="16"/>
      <c r="F73" s="16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s="17" customFormat="1" ht="15" customHeight="1" x14ac:dyDescent="0.2">
      <c r="A74" s="66"/>
      <c r="B74" s="15" t="s">
        <v>8</v>
      </c>
      <c r="C74" s="16"/>
      <c r="D74" s="16"/>
      <c r="E74" s="16"/>
      <c r="F74" s="16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s="17" customFormat="1" ht="15" customHeight="1" x14ac:dyDescent="0.2">
      <c r="A75" s="67"/>
      <c r="B75" s="18" t="s">
        <v>4</v>
      </c>
      <c r="C75" s="53">
        <f>((C73+C74)+(D73+D74))-C72</f>
        <v>0</v>
      </c>
      <c r="D75" s="54"/>
      <c r="E75" s="53">
        <f>((E73+E74)+(F73+F74))-E72</f>
        <v>0</v>
      </c>
      <c r="F75" s="54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s="14" customFormat="1" ht="15" customHeight="1" x14ac:dyDescent="0.2">
      <c r="A76" s="65">
        <v>43358</v>
      </c>
      <c r="B76" s="11" t="s">
        <v>5</v>
      </c>
      <c r="C76" s="55"/>
      <c r="D76" s="56"/>
      <c r="E76" s="55"/>
      <c r="F76" s="56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</row>
    <row r="77" spans="1:25" s="17" customFormat="1" ht="15" customHeight="1" x14ac:dyDescent="0.2">
      <c r="A77" s="66"/>
      <c r="B77" s="15" t="s">
        <v>6</v>
      </c>
      <c r="C77" s="57"/>
      <c r="D77" s="58"/>
      <c r="E77" s="57"/>
      <c r="F77" s="58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s="17" customFormat="1" ht="15" customHeight="1" x14ac:dyDescent="0.2">
      <c r="A78" s="66"/>
      <c r="B78" s="15" t="s">
        <v>7</v>
      </c>
      <c r="C78" s="16"/>
      <c r="D78" s="16"/>
      <c r="E78" s="16"/>
      <c r="F78" s="16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s="17" customFormat="1" ht="15" customHeight="1" x14ac:dyDescent="0.2">
      <c r="A79" s="66"/>
      <c r="B79" s="15" t="s">
        <v>8</v>
      </c>
      <c r="C79" s="16"/>
      <c r="D79" s="16"/>
      <c r="E79" s="16"/>
      <c r="F79" s="16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s="17" customFormat="1" ht="15" customHeight="1" x14ac:dyDescent="0.2">
      <c r="A80" s="67"/>
      <c r="B80" s="18" t="s">
        <v>4</v>
      </c>
      <c r="C80" s="53">
        <f>((C78+C79)+(D78+D79))-C77</f>
        <v>0</v>
      </c>
      <c r="D80" s="54"/>
      <c r="E80" s="53">
        <f>((E78+E79)+(F78+F79))-E77</f>
        <v>0</v>
      </c>
      <c r="F80" s="54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s="14" customFormat="1" ht="15" customHeight="1" x14ac:dyDescent="0.2">
      <c r="A81" s="65">
        <v>43359</v>
      </c>
      <c r="B81" s="11" t="s">
        <v>5</v>
      </c>
      <c r="C81" s="55"/>
      <c r="D81" s="56"/>
      <c r="E81" s="55"/>
      <c r="F81" s="56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</row>
    <row r="82" spans="1:25" s="17" customFormat="1" ht="15" customHeight="1" x14ac:dyDescent="0.2">
      <c r="A82" s="66"/>
      <c r="B82" s="15" t="s">
        <v>6</v>
      </c>
      <c r="C82" s="57"/>
      <c r="D82" s="58"/>
      <c r="E82" s="57"/>
      <c r="F82" s="58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5" s="17" customFormat="1" ht="15" customHeight="1" x14ac:dyDescent="0.2">
      <c r="A83" s="66"/>
      <c r="B83" s="15" t="s">
        <v>7</v>
      </c>
      <c r="C83" s="16"/>
      <c r="D83" s="16"/>
      <c r="E83" s="16"/>
      <c r="F83" s="16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s="17" customFormat="1" ht="15" customHeight="1" x14ac:dyDescent="0.2">
      <c r="A84" s="66"/>
      <c r="B84" s="15" t="s">
        <v>8</v>
      </c>
      <c r="C84" s="16"/>
      <c r="D84" s="16"/>
      <c r="E84" s="16"/>
      <c r="F84" s="16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s="17" customFormat="1" ht="15" customHeight="1" x14ac:dyDescent="0.2">
      <c r="A85" s="67"/>
      <c r="B85" s="18" t="s">
        <v>4</v>
      </c>
      <c r="C85" s="53">
        <f>((C83+C84)+(D83+D84))-C82</f>
        <v>0</v>
      </c>
      <c r="D85" s="54"/>
      <c r="E85" s="53">
        <f>((E83+E84)+(F83+F84))-E82</f>
        <v>0</v>
      </c>
      <c r="F85" s="54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s="14" customFormat="1" ht="15" customHeight="1" x14ac:dyDescent="0.2">
      <c r="A86" s="65">
        <v>43360</v>
      </c>
      <c r="B86" s="11" t="s">
        <v>5</v>
      </c>
      <c r="C86" s="55"/>
      <c r="D86" s="56"/>
      <c r="E86" s="55"/>
      <c r="F86" s="56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</row>
    <row r="87" spans="1:25" s="17" customFormat="1" ht="15" customHeight="1" x14ac:dyDescent="0.2">
      <c r="A87" s="66"/>
      <c r="B87" s="15" t="s">
        <v>6</v>
      </c>
      <c r="C87" s="57"/>
      <c r="D87" s="58"/>
      <c r="E87" s="57"/>
      <c r="F87" s="58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s="17" customFormat="1" ht="15" customHeight="1" x14ac:dyDescent="0.2">
      <c r="A88" s="66"/>
      <c r="B88" s="15" t="s">
        <v>7</v>
      </c>
      <c r="C88" s="16"/>
      <c r="D88" s="16"/>
      <c r="E88" s="16"/>
      <c r="F88" s="16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s="17" customFormat="1" ht="15" customHeight="1" x14ac:dyDescent="0.2">
      <c r="A89" s="66"/>
      <c r="B89" s="15" t="s">
        <v>8</v>
      </c>
      <c r="C89" s="16"/>
      <c r="D89" s="16"/>
      <c r="E89" s="16"/>
      <c r="F89" s="16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s="17" customFormat="1" ht="15" customHeight="1" x14ac:dyDescent="0.2">
      <c r="A90" s="67"/>
      <c r="B90" s="18" t="s">
        <v>4</v>
      </c>
      <c r="C90" s="53">
        <f>((C88+C89)+(D88+D89))-C87</f>
        <v>0</v>
      </c>
      <c r="D90" s="54"/>
      <c r="E90" s="53">
        <f>((E88+E89)+(F88+F89))-E87</f>
        <v>0</v>
      </c>
      <c r="F90" s="54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s="14" customFormat="1" ht="15" customHeight="1" x14ac:dyDescent="0.2">
      <c r="A91" s="65">
        <v>43361</v>
      </c>
      <c r="B91" s="11" t="s">
        <v>5</v>
      </c>
      <c r="C91" s="55"/>
      <c r="D91" s="56"/>
      <c r="E91" s="55"/>
      <c r="F91" s="56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</row>
    <row r="92" spans="1:25" s="17" customFormat="1" ht="15" customHeight="1" x14ac:dyDescent="0.2">
      <c r="A92" s="66"/>
      <c r="B92" s="15" t="s">
        <v>6</v>
      </c>
      <c r="C92" s="57"/>
      <c r="D92" s="58"/>
      <c r="E92" s="57"/>
      <c r="F92" s="58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25" s="17" customFormat="1" ht="15" customHeight="1" x14ac:dyDescent="0.2">
      <c r="A93" s="66"/>
      <c r="B93" s="15" t="s">
        <v>7</v>
      </c>
      <c r="C93" s="16"/>
      <c r="D93" s="16"/>
      <c r="E93" s="16"/>
      <c r="F93" s="16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s="17" customFormat="1" ht="15" customHeight="1" x14ac:dyDescent="0.2">
      <c r="A94" s="66"/>
      <c r="B94" s="15" t="s">
        <v>8</v>
      </c>
      <c r="C94" s="16"/>
      <c r="D94" s="16"/>
      <c r="E94" s="16"/>
      <c r="F94" s="16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s="17" customFormat="1" ht="15" customHeight="1" x14ac:dyDescent="0.2">
      <c r="A95" s="67"/>
      <c r="B95" s="18" t="s">
        <v>4</v>
      </c>
      <c r="C95" s="53">
        <f>((C93+C94)+(D93+D94))-C92</f>
        <v>0</v>
      </c>
      <c r="D95" s="54"/>
      <c r="E95" s="53">
        <f>((E93+E94)+(F93+F94))-E92</f>
        <v>0</v>
      </c>
      <c r="F95" s="54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s="14" customFormat="1" ht="15" customHeight="1" x14ac:dyDescent="0.2">
      <c r="A96" s="65">
        <v>43362</v>
      </c>
      <c r="B96" s="11" t="s">
        <v>5</v>
      </c>
      <c r="C96" s="55"/>
      <c r="D96" s="56"/>
      <c r="E96" s="55"/>
      <c r="F96" s="56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</row>
    <row r="97" spans="1:25" s="17" customFormat="1" ht="15" customHeight="1" x14ac:dyDescent="0.2">
      <c r="A97" s="66"/>
      <c r="B97" s="15" t="s">
        <v>6</v>
      </c>
      <c r="C97" s="57"/>
      <c r="D97" s="58"/>
      <c r="E97" s="57"/>
      <c r="F97" s="58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s="17" customFormat="1" ht="15" customHeight="1" x14ac:dyDescent="0.2">
      <c r="A98" s="66"/>
      <c r="B98" s="15" t="s">
        <v>7</v>
      </c>
      <c r="C98" s="16"/>
      <c r="D98" s="16"/>
      <c r="E98" s="16"/>
      <c r="F98" s="16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s="17" customFormat="1" ht="15" customHeight="1" x14ac:dyDescent="0.2">
      <c r="A99" s="66"/>
      <c r="B99" s="15" t="s">
        <v>8</v>
      </c>
      <c r="C99" s="16"/>
      <c r="D99" s="16"/>
      <c r="E99" s="16"/>
      <c r="F99" s="16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s="17" customFormat="1" ht="15" customHeight="1" x14ac:dyDescent="0.2">
      <c r="A100" s="67"/>
      <c r="B100" s="18" t="s">
        <v>4</v>
      </c>
      <c r="C100" s="53">
        <f>((C98+C99)+(D98+D99))-C97</f>
        <v>0</v>
      </c>
      <c r="D100" s="54"/>
      <c r="E100" s="53">
        <f>((E98+E99)+(F98+F99))-E97</f>
        <v>0</v>
      </c>
      <c r="F100" s="54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s="14" customFormat="1" ht="15" customHeight="1" x14ac:dyDescent="0.2">
      <c r="A101" s="65">
        <v>43363</v>
      </c>
      <c r="B101" s="11" t="s">
        <v>5</v>
      </c>
      <c r="C101" s="55"/>
      <c r="D101" s="56"/>
      <c r="E101" s="55"/>
      <c r="F101" s="56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</row>
    <row r="102" spans="1:25" s="17" customFormat="1" ht="15" customHeight="1" x14ac:dyDescent="0.2">
      <c r="A102" s="66"/>
      <c r="B102" s="15" t="s">
        <v>6</v>
      </c>
      <c r="C102" s="57"/>
      <c r="D102" s="58"/>
      <c r="E102" s="57"/>
      <c r="F102" s="58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25" s="17" customFormat="1" ht="15" customHeight="1" x14ac:dyDescent="0.2">
      <c r="A103" s="66"/>
      <c r="B103" s="15" t="s">
        <v>7</v>
      </c>
      <c r="C103" s="16"/>
      <c r="D103" s="16"/>
      <c r="E103" s="16"/>
      <c r="F103" s="16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25" s="17" customFormat="1" ht="15" customHeight="1" x14ac:dyDescent="0.2">
      <c r="A104" s="66"/>
      <c r="B104" s="15" t="s">
        <v>8</v>
      </c>
      <c r="C104" s="16"/>
      <c r="D104" s="16"/>
      <c r="E104" s="16"/>
      <c r="F104" s="16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s="17" customFormat="1" ht="15" customHeight="1" x14ac:dyDescent="0.2">
      <c r="A105" s="67"/>
      <c r="B105" s="18" t="s">
        <v>4</v>
      </c>
      <c r="C105" s="53">
        <f>((C103+C104)+(D103+D104))-C102</f>
        <v>0</v>
      </c>
      <c r="D105" s="54"/>
      <c r="E105" s="53">
        <f>((E103+E104)+(F103+F104))-E102</f>
        <v>0</v>
      </c>
      <c r="F105" s="54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s="14" customFormat="1" ht="15" customHeight="1" x14ac:dyDescent="0.2">
      <c r="A106" s="65">
        <v>43364</v>
      </c>
      <c r="B106" s="11" t="s">
        <v>5</v>
      </c>
      <c r="C106" s="55"/>
      <c r="D106" s="56"/>
      <c r="E106" s="55"/>
      <c r="F106" s="56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</row>
    <row r="107" spans="1:25" s="17" customFormat="1" ht="15" customHeight="1" x14ac:dyDescent="0.2">
      <c r="A107" s="66"/>
      <c r="B107" s="15" t="s">
        <v>6</v>
      </c>
      <c r="C107" s="57"/>
      <c r="D107" s="58"/>
      <c r="E107" s="57"/>
      <c r="F107" s="58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s="17" customFormat="1" ht="15" customHeight="1" x14ac:dyDescent="0.2">
      <c r="A108" s="66"/>
      <c r="B108" s="15" t="s">
        <v>7</v>
      </c>
      <c r="C108" s="16"/>
      <c r="D108" s="16"/>
      <c r="E108" s="16"/>
      <c r="F108" s="16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s="17" customFormat="1" ht="15" customHeight="1" x14ac:dyDescent="0.2">
      <c r="A109" s="66"/>
      <c r="B109" s="15" t="s">
        <v>8</v>
      </c>
      <c r="C109" s="16"/>
      <c r="D109" s="16"/>
      <c r="E109" s="16"/>
      <c r="F109" s="16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s="17" customFormat="1" ht="15" customHeight="1" x14ac:dyDescent="0.2">
      <c r="A110" s="67"/>
      <c r="B110" s="18" t="s">
        <v>4</v>
      </c>
      <c r="C110" s="53">
        <f>((C108+C109)+(D108+D109))-C107</f>
        <v>0</v>
      </c>
      <c r="D110" s="54"/>
      <c r="E110" s="53">
        <f>((E108+E109)+(F108+F109))-E107</f>
        <v>0</v>
      </c>
      <c r="F110" s="54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s="14" customFormat="1" ht="15" customHeight="1" x14ac:dyDescent="0.2">
      <c r="A111" s="65">
        <v>43365</v>
      </c>
      <c r="B111" s="11" t="s">
        <v>5</v>
      </c>
      <c r="C111" s="55"/>
      <c r="D111" s="56"/>
      <c r="E111" s="55"/>
      <c r="F111" s="56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</row>
    <row r="112" spans="1:25" s="17" customFormat="1" ht="15" customHeight="1" x14ac:dyDescent="0.2">
      <c r="A112" s="66"/>
      <c r="B112" s="15" t="s">
        <v>6</v>
      </c>
      <c r="C112" s="57"/>
      <c r="D112" s="58"/>
      <c r="E112" s="57"/>
      <c r="F112" s="58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s="17" customFormat="1" ht="15" customHeight="1" x14ac:dyDescent="0.2">
      <c r="A113" s="66"/>
      <c r="B113" s="15" t="s">
        <v>7</v>
      </c>
      <c r="C113" s="16"/>
      <c r="D113" s="16"/>
      <c r="E113" s="16"/>
      <c r="F113" s="16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s="17" customFormat="1" ht="15" customHeight="1" x14ac:dyDescent="0.2">
      <c r="A114" s="66"/>
      <c r="B114" s="15" t="s">
        <v>8</v>
      </c>
      <c r="C114" s="16"/>
      <c r="D114" s="16"/>
      <c r="E114" s="16"/>
      <c r="F114" s="16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s="17" customFormat="1" ht="15" customHeight="1" x14ac:dyDescent="0.2">
      <c r="A115" s="67"/>
      <c r="B115" s="18" t="s">
        <v>4</v>
      </c>
      <c r="C115" s="53">
        <f>((C113+C114)+(D113+D114))-C112</f>
        <v>0</v>
      </c>
      <c r="D115" s="54"/>
      <c r="E115" s="53">
        <f>((E113+E114)+(F113+F114))-E112</f>
        <v>0</v>
      </c>
      <c r="F115" s="54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s="14" customFormat="1" ht="15" customHeight="1" x14ac:dyDescent="0.2">
      <c r="A116" s="65">
        <v>43366</v>
      </c>
      <c r="B116" s="11" t="s">
        <v>5</v>
      </c>
      <c r="C116" s="55"/>
      <c r="D116" s="56"/>
      <c r="E116" s="55"/>
      <c r="F116" s="56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</row>
    <row r="117" spans="1:25" s="17" customFormat="1" ht="15" customHeight="1" x14ac:dyDescent="0.2">
      <c r="A117" s="66"/>
      <c r="B117" s="15" t="s">
        <v>6</v>
      </c>
      <c r="C117" s="57"/>
      <c r="D117" s="58"/>
      <c r="E117" s="57"/>
      <c r="F117" s="58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s="17" customFormat="1" ht="15" customHeight="1" x14ac:dyDescent="0.2">
      <c r="A118" s="66"/>
      <c r="B118" s="15" t="s">
        <v>7</v>
      </c>
      <c r="C118" s="16"/>
      <c r="D118" s="16"/>
      <c r="E118" s="16"/>
      <c r="F118" s="16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s="17" customFormat="1" ht="15" customHeight="1" x14ac:dyDescent="0.2">
      <c r="A119" s="66"/>
      <c r="B119" s="15" t="s">
        <v>8</v>
      </c>
      <c r="C119" s="16"/>
      <c r="D119" s="16"/>
      <c r="E119" s="16"/>
      <c r="F119" s="16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s="17" customFormat="1" ht="15" customHeight="1" x14ac:dyDescent="0.2">
      <c r="A120" s="67"/>
      <c r="B120" s="18" t="s">
        <v>4</v>
      </c>
      <c r="C120" s="53">
        <f>((C118+C119)+(D118+D119))-C117</f>
        <v>0</v>
      </c>
      <c r="D120" s="54"/>
      <c r="E120" s="53">
        <f>((E118+E119)+(F118+F119))-E117</f>
        <v>0</v>
      </c>
      <c r="F120" s="54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1:25" s="14" customFormat="1" ht="15" customHeight="1" x14ac:dyDescent="0.2">
      <c r="A121" s="65">
        <v>43367</v>
      </c>
      <c r="B121" s="11" t="s">
        <v>5</v>
      </c>
      <c r="C121" s="55"/>
      <c r="D121" s="56"/>
      <c r="E121" s="55"/>
      <c r="F121" s="56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</row>
    <row r="122" spans="1:25" s="17" customFormat="1" ht="15" customHeight="1" x14ac:dyDescent="0.2">
      <c r="A122" s="66"/>
      <c r="B122" s="15" t="s">
        <v>6</v>
      </c>
      <c r="C122" s="57"/>
      <c r="D122" s="58"/>
      <c r="E122" s="57"/>
      <c r="F122" s="58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1:25" s="17" customFormat="1" ht="15" customHeight="1" x14ac:dyDescent="0.2">
      <c r="A123" s="66"/>
      <c r="B123" s="15" t="s">
        <v>7</v>
      </c>
      <c r="C123" s="16"/>
      <c r="D123" s="16"/>
      <c r="E123" s="16"/>
      <c r="F123" s="16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1:25" s="17" customFormat="1" ht="15" customHeight="1" x14ac:dyDescent="0.2">
      <c r="A124" s="66"/>
      <c r="B124" s="15" t="s">
        <v>8</v>
      </c>
      <c r="C124" s="16"/>
      <c r="D124" s="16"/>
      <c r="E124" s="16"/>
      <c r="F124" s="16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1:25" s="17" customFormat="1" ht="15" customHeight="1" x14ac:dyDescent="0.2">
      <c r="A125" s="67"/>
      <c r="B125" s="18" t="s">
        <v>4</v>
      </c>
      <c r="C125" s="53">
        <f>((C123+C124)+(D123+D124))-C122</f>
        <v>0</v>
      </c>
      <c r="D125" s="54"/>
      <c r="E125" s="53">
        <f>((E123+E124)+(F123+F124))-E122</f>
        <v>0</v>
      </c>
      <c r="F125" s="54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1:25" s="14" customFormat="1" ht="15" customHeight="1" x14ac:dyDescent="0.2">
      <c r="A126" s="65">
        <v>43368</v>
      </c>
      <c r="B126" s="11" t="s">
        <v>5</v>
      </c>
      <c r="C126" s="55"/>
      <c r="D126" s="56"/>
      <c r="E126" s="55"/>
      <c r="F126" s="56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</row>
    <row r="127" spans="1:25" s="17" customFormat="1" ht="15" customHeight="1" x14ac:dyDescent="0.2">
      <c r="A127" s="66"/>
      <c r="B127" s="15" t="s">
        <v>6</v>
      </c>
      <c r="C127" s="57"/>
      <c r="D127" s="58"/>
      <c r="E127" s="57"/>
      <c r="F127" s="58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1:25" s="17" customFormat="1" ht="15" customHeight="1" x14ac:dyDescent="0.2">
      <c r="A128" s="66"/>
      <c r="B128" s="15" t="s">
        <v>7</v>
      </c>
      <c r="C128" s="16"/>
      <c r="D128" s="16"/>
      <c r="E128" s="16"/>
      <c r="F128" s="16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1:25" s="17" customFormat="1" ht="15" customHeight="1" x14ac:dyDescent="0.2">
      <c r="A129" s="66"/>
      <c r="B129" s="15" t="s">
        <v>8</v>
      </c>
      <c r="C129" s="16"/>
      <c r="D129" s="16"/>
      <c r="E129" s="16"/>
      <c r="F129" s="16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1:25" s="17" customFormat="1" ht="15" customHeight="1" x14ac:dyDescent="0.2">
      <c r="A130" s="67"/>
      <c r="B130" s="18" t="s">
        <v>4</v>
      </c>
      <c r="C130" s="53">
        <f>((C128+C129)+(D128+D129))-C127</f>
        <v>0</v>
      </c>
      <c r="D130" s="54"/>
      <c r="E130" s="53">
        <f>((E128+E129)+(F128+F129))-E127</f>
        <v>0</v>
      </c>
      <c r="F130" s="54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1:25" s="14" customFormat="1" ht="15" customHeight="1" x14ac:dyDescent="0.2">
      <c r="A131" s="65">
        <v>43369</v>
      </c>
      <c r="B131" s="11" t="s">
        <v>5</v>
      </c>
      <c r="C131" s="55"/>
      <c r="D131" s="56"/>
      <c r="E131" s="55"/>
      <c r="F131" s="56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</row>
    <row r="132" spans="1:25" s="17" customFormat="1" ht="15" customHeight="1" x14ac:dyDescent="0.2">
      <c r="A132" s="66"/>
      <c r="B132" s="15" t="s">
        <v>6</v>
      </c>
      <c r="C132" s="57"/>
      <c r="D132" s="58"/>
      <c r="E132" s="57"/>
      <c r="F132" s="58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1:25" s="17" customFormat="1" ht="15" customHeight="1" x14ac:dyDescent="0.2">
      <c r="A133" s="66"/>
      <c r="B133" s="15" t="s">
        <v>7</v>
      </c>
      <c r="C133" s="16"/>
      <c r="D133" s="16"/>
      <c r="E133" s="16"/>
      <c r="F133" s="16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1:25" s="17" customFormat="1" ht="15" customHeight="1" x14ac:dyDescent="0.2">
      <c r="A134" s="66"/>
      <c r="B134" s="15" t="s">
        <v>8</v>
      </c>
      <c r="C134" s="16"/>
      <c r="D134" s="16"/>
      <c r="E134" s="16"/>
      <c r="F134" s="16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1:25" s="17" customFormat="1" ht="15" customHeight="1" x14ac:dyDescent="0.2">
      <c r="A135" s="67"/>
      <c r="B135" s="18" t="s">
        <v>4</v>
      </c>
      <c r="C135" s="53">
        <f>((C133+C134)+(D133+D134))-C132</f>
        <v>0</v>
      </c>
      <c r="D135" s="54"/>
      <c r="E135" s="53">
        <f>((E133+E134)+(F133+F134))-E132</f>
        <v>0</v>
      </c>
      <c r="F135" s="54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1:25" s="14" customFormat="1" ht="15" customHeight="1" x14ac:dyDescent="0.2">
      <c r="A136" s="65">
        <v>43370</v>
      </c>
      <c r="B136" s="11" t="s">
        <v>5</v>
      </c>
      <c r="C136" s="55"/>
      <c r="D136" s="56"/>
      <c r="E136" s="55"/>
      <c r="F136" s="56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</row>
    <row r="137" spans="1:25" s="17" customFormat="1" ht="15" customHeight="1" x14ac:dyDescent="0.2">
      <c r="A137" s="66"/>
      <c r="B137" s="15" t="s">
        <v>6</v>
      </c>
      <c r="C137" s="57"/>
      <c r="D137" s="58"/>
      <c r="E137" s="57"/>
      <c r="F137" s="58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1:25" s="17" customFormat="1" ht="15" customHeight="1" x14ac:dyDescent="0.2">
      <c r="A138" s="66"/>
      <c r="B138" s="15" t="s">
        <v>7</v>
      </c>
      <c r="C138" s="16"/>
      <c r="D138" s="16"/>
      <c r="E138" s="16"/>
      <c r="F138" s="16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1:25" s="17" customFormat="1" ht="15" customHeight="1" x14ac:dyDescent="0.2">
      <c r="A139" s="66"/>
      <c r="B139" s="15" t="s">
        <v>8</v>
      </c>
      <c r="C139" s="16"/>
      <c r="D139" s="16"/>
      <c r="E139" s="16"/>
      <c r="F139" s="16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1:25" s="17" customFormat="1" ht="15" customHeight="1" x14ac:dyDescent="0.2">
      <c r="A140" s="67"/>
      <c r="B140" s="18" t="s">
        <v>4</v>
      </c>
      <c r="C140" s="53">
        <f>((C138+C139)+(D138+D139))-C137</f>
        <v>0</v>
      </c>
      <c r="D140" s="54"/>
      <c r="E140" s="53">
        <f>((E138+E139)+(F138+F139))-E137</f>
        <v>0</v>
      </c>
      <c r="F140" s="54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1:25" s="14" customFormat="1" ht="15" customHeight="1" x14ac:dyDescent="0.2">
      <c r="A141" s="65">
        <v>43371</v>
      </c>
      <c r="B141" s="11" t="s">
        <v>5</v>
      </c>
      <c r="C141" s="55"/>
      <c r="D141" s="56"/>
      <c r="E141" s="55"/>
      <c r="F141" s="56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</row>
    <row r="142" spans="1:25" s="17" customFormat="1" ht="15" customHeight="1" x14ac:dyDescent="0.2">
      <c r="A142" s="66"/>
      <c r="B142" s="15" t="s">
        <v>6</v>
      </c>
      <c r="C142" s="57"/>
      <c r="D142" s="58"/>
      <c r="E142" s="57"/>
      <c r="F142" s="58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1:25" s="17" customFormat="1" ht="15" customHeight="1" x14ac:dyDescent="0.2">
      <c r="A143" s="66"/>
      <c r="B143" s="15" t="s">
        <v>7</v>
      </c>
      <c r="C143" s="16"/>
      <c r="D143" s="16"/>
      <c r="E143" s="16"/>
      <c r="F143" s="16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1:25" s="17" customFormat="1" ht="15" customHeight="1" x14ac:dyDescent="0.2">
      <c r="A144" s="66"/>
      <c r="B144" s="15" t="s">
        <v>8</v>
      </c>
      <c r="C144" s="16"/>
      <c r="D144" s="16"/>
      <c r="E144" s="16"/>
      <c r="F144" s="16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1:25" s="17" customFormat="1" ht="15" customHeight="1" x14ac:dyDescent="0.2">
      <c r="A145" s="67"/>
      <c r="B145" s="18" t="s">
        <v>4</v>
      </c>
      <c r="C145" s="53">
        <f>((C143+C144)+(D143+D144))-C142</f>
        <v>0</v>
      </c>
      <c r="D145" s="54"/>
      <c r="E145" s="53">
        <f>((E143+E144)+(F143+F144))-E142</f>
        <v>0</v>
      </c>
      <c r="F145" s="54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1:25" s="14" customFormat="1" ht="15" customHeight="1" x14ac:dyDescent="0.2">
      <c r="A146" s="65">
        <v>43372</v>
      </c>
      <c r="B146" s="11" t="s">
        <v>5</v>
      </c>
      <c r="C146" s="55"/>
      <c r="D146" s="56"/>
      <c r="E146" s="55"/>
      <c r="F146" s="56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</row>
    <row r="147" spans="1:25" s="17" customFormat="1" ht="15" customHeight="1" x14ac:dyDescent="0.2">
      <c r="A147" s="66"/>
      <c r="B147" s="15" t="s">
        <v>6</v>
      </c>
      <c r="C147" s="57"/>
      <c r="D147" s="58"/>
      <c r="E147" s="57"/>
      <c r="F147" s="58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1:25" s="17" customFormat="1" ht="15" customHeight="1" x14ac:dyDescent="0.2">
      <c r="A148" s="66"/>
      <c r="B148" s="15" t="s">
        <v>7</v>
      </c>
      <c r="C148" s="16"/>
      <c r="D148" s="16"/>
      <c r="E148" s="16"/>
      <c r="F148" s="16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1:25" s="17" customFormat="1" ht="15" customHeight="1" x14ac:dyDescent="0.2">
      <c r="A149" s="66"/>
      <c r="B149" s="15" t="s">
        <v>8</v>
      </c>
      <c r="C149" s="16"/>
      <c r="D149" s="16"/>
      <c r="E149" s="16"/>
      <c r="F149" s="16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1:25" s="17" customFormat="1" ht="15" customHeight="1" x14ac:dyDescent="0.2">
      <c r="A150" s="67"/>
      <c r="B150" s="18" t="s">
        <v>4</v>
      </c>
      <c r="C150" s="53">
        <f>((C148+C149)+(D148+D149))-C147</f>
        <v>0</v>
      </c>
      <c r="D150" s="54"/>
      <c r="E150" s="53">
        <f>((E148+E149)+(F148+F149))-E147</f>
        <v>0</v>
      </c>
      <c r="F150" s="54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1:25" s="14" customFormat="1" ht="15" customHeight="1" x14ac:dyDescent="0.2">
      <c r="A151" s="65">
        <v>43373</v>
      </c>
      <c r="B151" s="11" t="s">
        <v>5</v>
      </c>
      <c r="C151" s="55"/>
      <c r="D151" s="56"/>
      <c r="E151" s="55"/>
      <c r="F151" s="56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</row>
    <row r="152" spans="1:25" s="17" customFormat="1" ht="15" customHeight="1" x14ac:dyDescent="0.2">
      <c r="A152" s="66"/>
      <c r="B152" s="15" t="s">
        <v>6</v>
      </c>
      <c r="C152" s="57"/>
      <c r="D152" s="58"/>
      <c r="E152" s="57"/>
      <c r="F152" s="58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1:25" s="17" customFormat="1" ht="15" customHeight="1" x14ac:dyDescent="0.2">
      <c r="A153" s="66"/>
      <c r="B153" s="15" t="s">
        <v>7</v>
      </c>
      <c r="C153" s="16"/>
      <c r="D153" s="16"/>
      <c r="E153" s="16"/>
      <c r="F153" s="16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1:25" s="17" customFormat="1" ht="15" customHeight="1" x14ac:dyDescent="0.2">
      <c r="A154" s="66"/>
      <c r="B154" s="15" t="s">
        <v>8</v>
      </c>
      <c r="C154" s="16"/>
      <c r="D154" s="16"/>
      <c r="E154" s="16"/>
      <c r="F154" s="16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1:25" s="17" customFormat="1" ht="15" customHeight="1" x14ac:dyDescent="0.2">
      <c r="A155" s="67"/>
      <c r="B155" s="18" t="s">
        <v>4</v>
      </c>
      <c r="C155" s="53">
        <f>((C153+C154)+(D153+D154))-C152</f>
        <v>0</v>
      </c>
      <c r="D155" s="54"/>
      <c r="E155" s="53">
        <f>((E153+E154)+(F153+F154))-E152</f>
        <v>0</v>
      </c>
      <c r="F155" s="54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</sheetData>
  <mergeCells count="215">
    <mergeCell ref="E155:F155"/>
    <mergeCell ref="E140:F140"/>
    <mergeCell ref="E141:F141"/>
    <mergeCell ref="E142:F142"/>
    <mergeCell ref="E145:F145"/>
    <mergeCell ref="E146:F146"/>
    <mergeCell ref="E147:F147"/>
    <mergeCell ref="E150:F150"/>
    <mergeCell ref="E151:F151"/>
    <mergeCell ref="E152:F152"/>
    <mergeCell ref="E125:F125"/>
    <mergeCell ref="E126:F126"/>
    <mergeCell ref="E127:F127"/>
    <mergeCell ref="E130:F130"/>
    <mergeCell ref="E131:F131"/>
    <mergeCell ref="E132:F132"/>
    <mergeCell ref="E135:F135"/>
    <mergeCell ref="E136:F136"/>
    <mergeCell ref="E137:F137"/>
    <mergeCell ref="E110:F110"/>
    <mergeCell ref="E111:F111"/>
    <mergeCell ref="E112:F112"/>
    <mergeCell ref="E115:F115"/>
    <mergeCell ref="E116:F116"/>
    <mergeCell ref="E117:F117"/>
    <mergeCell ref="E120:F120"/>
    <mergeCell ref="E121:F121"/>
    <mergeCell ref="E122:F122"/>
    <mergeCell ref="E95:F95"/>
    <mergeCell ref="E96:F96"/>
    <mergeCell ref="E97:F97"/>
    <mergeCell ref="E100:F100"/>
    <mergeCell ref="E101:F101"/>
    <mergeCell ref="E102:F102"/>
    <mergeCell ref="E105:F105"/>
    <mergeCell ref="E106:F106"/>
    <mergeCell ref="E107:F107"/>
    <mergeCell ref="E80:F80"/>
    <mergeCell ref="E81:F81"/>
    <mergeCell ref="E82:F82"/>
    <mergeCell ref="E85:F85"/>
    <mergeCell ref="E86:F86"/>
    <mergeCell ref="E87:F87"/>
    <mergeCell ref="E90:F90"/>
    <mergeCell ref="E91:F91"/>
    <mergeCell ref="E92:F92"/>
    <mergeCell ref="E65:F65"/>
    <mergeCell ref="E66:F66"/>
    <mergeCell ref="E67:F67"/>
    <mergeCell ref="E70:F70"/>
    <mergeCell ref="E71:F71"/>
    <mergeCell ref="E72:F72"/>
    <mergeCell ref="E75:F75"/>
    <mergeCell ref="E76:F76"/>
    <mergeCell ref="E77:F77"/>
    <mergeCell ref="E50:F50"/>
    <mergeCell ref="E51:F51"/>
    <mergeCell ref="E52:F52"/>
    <mergeCell ref="E55:F55"/>
    <mergeCell ref="E56:F56"/>
    <mergeCell ref="E57:F57"/>
    <mergeCell ref="E60:F60"/>
    <mergeCell ref="E61:F61"/>
    <mergeCell ref="E62:F62"/>
    <mergeCell ref="E35:F35"/>
    <mergeCell ref="E36:F36"/>
    <mergeCell ref="E37:F37"/>
    <mergeCell ref="E40:F40"/>
    <mergeCell ref="E41:F41"/>
    <mergeCell ref="E42:F42"/>
    <mergeCell ref="E45:F45"/>
    <mergeCell ref="E46:F46"/>
    <mergeCell ref="E47:F47"/>
    <mergeCell ref="E20:F20"/>
    <mergeCell ref="E21:F21"/>
    <mergeCell ref="E22:F22"/>
    <mergeCell ref="E25:F25"/>
    <mergeCell ref="E26:F26"/>
    <mergeCell ref="E27:F27"/>
    <mergeCell ref="E30:F30"/>
    <mergeCell ref="E31:F31"/>
    <mergeCell ref="E32:F32"/>
    <mergeCell ref="E3:F4"/>
    <mergeCell ref="E6:F6"/>
    <mergeCell ref="E7:F7"/>
    <mergeCell ref="E10:F10"/>
    <mergeCell ref="E11:F11"/>
    <mergeCell ref="E12:F12"/>
    <mergeCell ref="E15:F15"/>
    <mergeCell ref="E16:F16"/>
    <mergeCell ref="E17:F17"/>
    <mergeCell ref="A141:A145"/>
    <mergeCell ref="A146:A150"/>
    <mergeCell ref="A151:A155"/>
    <mergeCell ref="A11:A15"/>
    <mergeCell ref="A16:A20"/>
    <mergeCell ref="A21:A25"/>
    <mergeCell ref="A26:A30"/>
    <mergeCell ref="A31:A35"/>
    <mergeCell ref="A131:A135"/>
    <mergeCell ref="A136:A140"/>
    <mergeCell ref="A101:A105"/>
    <mergeCell ref="A106:A110"/>
    <mergeCell ref="A111:A115"/>
    <mergeCell ref="A116:A120"/>
    <mergeCell ref="A81:A85"/>
    <mergeCell ref="A86:A90"/>
    <mergeCell ref="A91:A95"/>
    <mergeCell ref="A96:A100"/>
    <mergeCell ref="A121:A125"/>
    <mergeCell ref="A126:A130"/>
    <mergeCell ref="A6:A10"/>
    <mergeCell ref="A2:A5"/>
    <mergeCell ref="B2:B5"/>
    <mergeCell ref="A71:A75"/>
    <mergeCell ref="A76:A80"/>
    <mergeCell ref="A41:A45"/>
    <mergeCell ref="A46:A50"/>
    <mergeCell ref="A51:A55"/>
    <mergeCell ref="A56:A60"/>
    <mergeCell ref="A36:A40"/>
    <mergeCell ref="A61:A65"/>
    <mergeCell ref="A66:A70"/>
    <mergeCell ref="C3:D4"/>
    <mergeCell ref="C11:D11"/>
    <mergeCell ref="C2:D2"/>
    <mergeCell ref="C6:D6"/>
    <mergeCell ref="C7:D7"/>
    <mergeCell ref="C10:D10"/>
    <mergeCell ref="C12:D12"/>
    <mergeCell ref="C15:D15"/>
    <mergeCell ref="C17:D17"/>
    <mergeCell ref="C20:D20"/>
    <mergeCell ref="C16:D16"/>
    <mergeCell ref="C36:D36"/>
    <mergeCell ref="C21:D21"/>
    <mergeCell ref="C22:D22"/>
    <mergeCell ref="C25:D25"/>
    <mergeCell ref="C26:D26"/>
    <mergeCell ref="C27:D27"/>
    <mergeCell ref="C42:D42"/>
    <mergeCell ref="C45:D45"/>
    <mergeCell ref="C30:D30"/>
    <mergeCell ref="C31:D31"/>
    <mergeCell ref="C32:D32"/>
    <mergeCell ref="C35:D35"/>
    <mergeCell ref="C37:D37"/>
    <mergeCell ref="C40:D40"/>
    <mergeCell ref="C41:D41"/>
    <mergeCell ref="C61:D61"/>
    <mergeCell ref="C46:D46"/>
    <mergeCell ref="C47:D47"/>
    <mergeCell ref="C50:D50"/>
    <mergeCell ref="C51:D51"/>
    <mergeCell ref="C52:D52"/>
    <mergeCell ref="C67:D67"/>
    <mergeCell ref="C70:D70"/>
    <mergeCell ref="C55:D55"/>
    <mergeCell ref="C56:D56"/>
    <mergeCell ref="C57:D57"/>
    <mergeCell ref="C60:D60"/>
    <mergeCell ref="C62:D62"/>
    <mergeCell ref="C65:D65"/>
    <mergeCell ref="C66:D66"/>
    <mergeCell ref="C86:D86"/>
    <mergeCell ref="C71:D71"/>
    <mergeCell ref="C72:D72"/>
    <mergeCell ref="C75:D75"/>
    <mergeCell ref="C76:D76"/>
    <mergeCell ref="C77:D77"/>
    <mergeCell ref="C92:D92"/>
    <mergeCell ref="C95:D95"/>
    <mergeCell ref="C80:D80"/>
    <mergeCell ref="C81:D81"/>
    <mergeCell ref="C82:D82"/>
    <mergeCell ref="C85:D85"/>
    <mergeCell ref="C87:D87"/>
    <mergeCell ref="C90:D90"/>
    <mergeCell ref="C91:D91"/>
    <mergeCell ref="C111:D111"/>
    <mergeCell ref="C96:D96"/>
    <mergeCell ref="C97:D97"/>
    <mergeCell ref="C100:D100"/>
    <mergeCell ref="C101:D101"/>
    <mergeCell ref="C102:D102"/>
    <mergeCell ref="C117:D117"/>
    <mergeCell ref="C120:D120"/>
    <mergeCell ref="C105:D105"/>
    <mergeCell ref="C106:D106"/>
    <mergeCell ref="C107:D107"/>
    <mergeCell ref="C110:D110"/>
    <mergeCell ref="C112:D112"/>
    <mergeCell ref="C115:D115"/>
    <mergeCell ref="C116:D116"/>
    <mergeCell ref="C155:D155"/>
    <mergeCell ref="C146:D146"/>
    <mergeCell ref="C147:D147"/>
    <mergeCell ref="C150:D150"/>
    <mergeCell ref="C151:D151"/>
    <mergeCell ref="C152:D152"/>
    <mergeCell ref="C136:D136"/>
    <mergeCell ref="C121:D121"/>
    <mergeCell ref="C122:D122"/>
    <mergeCell ref="C125:D125"/>
    <mergeCell ref="C126:D126"/>
    <mergeCell ref="C127:D127"/>
    <mergeCell ref="C142:D142"/>
    <mergeCell ref="C145:D145"/>
    <mergeCell ref="C130:D130"/>
    <mergeCell ref="C131:D131"/>
    <mergeCell ref="C132:D132"/>
    <mergeCell ref="C135:D135"/>
    <mergeCell ref="C137:D137"/>
    <mergeCell ref="C140:D140"/>
    <mergeCell ref="C141:D141"/>
  </mergeCells>
  <conditionalFormatting sqref="C10">
    <cfRule type="cellIs" dxfId="179" priority="1545" stopIfTrue="1" operator="lessThan">
      <formula>0</formula>
    </cfRule>
  </conditionalFormatting>
  <conditionalFormatting sqref="C10">
    <cfRule type="cellIs" dxfId="178" priority="1544" stopIfTrue="1" operator="greaterThan">
      <formula>0</formula>
    </cfRule>
  </conditionalFormatting>
  <conditionalFormatting sqref="C15">
    <cfRule type="cellIs" dxfId="177" priority="1516" stopIfTrue="1" operator="lessThan">
      <formula>0</formula>
    </cfRule>
  </conditionalFormatting>
  <conditionalFormatting sqref="C15">
    <cfRule type="cellIs" dxfId="176" priority="1515" stopIfTrue="1" operator="greaterThan">
      <formula>0</formula>
    </cfRule>
  </conditionalFormatting>
  <conditionalFormatting sqref="C20">
    <cfRule type="cellIs" dxfId="175" priority="1508" stopIfTrue="1" operator="lessThan">
      <formula>0</formula>
    </cfRule>
  </conditionalFormatting>
  <conditionalFormatting sqref="C20">
    <cfRule type="cellIs" dxfId="174" priority="1507" stopIfTrue="1" operator="greaterThan">
      <formula>0</formula>
    </cfRule>
  </conditionalFormatting>
  <conditionalFormatting sqref="C25">
    <cfRule type="cellIs" dxfId="173" priority="1500" stopIfTrue="1" operator="lessThan">
      <formula>0</formula>
    </cfRule>
  </conditionalFormatting>
  <conditionalFormatting sqref="C25">
    <cfRule type="cellIs" dxfId="172" priority="1499" stopIfTrue="1" operator="greaterThan">
      <formula>0</formula>
    </cfRule>
  </conditionalFormatting>
  <conditionalFormatting sqref="C30">
    <cfRule type="cellIs" dxfId="171" priority="1492" stopIfTrue="1" operator="lessThan">
      <formula>0</formula>
    </cfRule>
  </conditionalFormatting>
  <conditionalFormatting sqref="C30">
    <cfRule type="cellIs" dxfId="170" priority="1491" stopIfTrue="1" operator="greaterThan">
      <formula>0</formula>
    </cfRule>
  </conditionalFormatting>
  <conditionalFormatting sqref="C35">
    <cfRule type="cellIs" dxfId="169" priority="1484" stopIfTrue="1" operator="lessThan">
      <formula>0</formula>
    </cfRule>
  </conditionalFormatting>
  <conditionalFormatting sqref="C35">
    <cfRule type="cellIs" dxfId="168" priority="1483" stopIfTrue="1" operator="greaterThan">
      <formula>0</formula>
    </cfRule>
  </conditionalFormatting>
  <conditionalFormatting sqref="C40">
    <cfRule type="cellIs" dxfId="167" priority="1476" stopIfTrue="1" operator="lessThan">
      <formula>0</formula>
    </cfRule>
  </conditionalFormatting>
  <conditionalFormatting sqref="C40">
    <cfRule type="cellIs" dxfId="166" priority="1475" stopIfTrue="1" operator="greaterThan">
      <formula>0</formula>
    </cfRule>
  </conditionalFormatting>
  <conditionalFormatting sqref="C45">
    <cfRule type="cellIs" dxfId="165" priority="1468" stopIfTrue="1" operator="lessThan">
      <formula>0</formula>
    </cfRule>
  </conditionalFormatting>
  <conditionalFormatting sqref="C45">
    <cfRule type="cellIs" dxfId="164" priority="1467" stopIfTrue="1" operator="greaterThan">
      <formula>0</formula>
    </cfRule>
  </conditionalFormatting>
  <conditionalFormatting sqref="C50">
    <cfRule type="cellIs" dxfId="163" priority="1460" stopIfTrue="1" operator="lessThan">
      <formula>0</formula>
    </cfRule>
  </conditionalFormatting>
  <conditionalFormatting sqref="C50">
    <cfRule type="cellIs" dxfId="162" priority="1459" stopIfTrue="1" operator="greaterThan">
      <formula>0</formula>
    </cfRule>
  </conditionalFormatting>
  <conditionalFormatting sqref="C55">
    <cfRule type="cellIs" dxfId="161" priority="1452" stopIfTrue="1" operator="lessThan">
      <formula>0</formula>
    </cfRule>
  </conditionalFormatting>
  <conditionalFormatting sqref="C55">
    <cfRule type="cellIs" dxfId="160" priority="1451" stopIfTrue="1" operator="greaterThan">
      <formula>0</formula>
    </cfRule>
  </conditionalFormatting>
  <conditionalFormatting sqref="C60">
    <cfRule type="cellIs" dxfId="159" priority="1444" stopIfTrue="1" operator="lessThan">
      <formula>0</formula>
    </cfRule>
  </conditionalFormatting>
  <conditionalFormatting sqref="C60">
    <cfRule type="cellIs" dxfId="158" priority="1443" stopIfTrue="1" operator="greaterThan">
      <formula>0</formula>
    </cfRule>
  </conditionalFormatting>
  <conditionalFormatting sqref="C65">
    <cfRule type="cellIs" dxfId="157" priority="1436" stopIfTrue="1" operator="lessThan">
      <formula>0</formula>
    </cfRule>
  </conditionalFormatting>
  <conditionalFormatting sqref="C65">
    <cfRule type="cellIs" dxfId="156" priority="1435" stopIfTrue="1" operator="greaterThan">
      <formula>0</formula>
    </cfRule>
  </conditionalFormatting>
  <conditionalFormatting sqref="C70">
    <cfRule type="cellIs" dxfId="155" priority="1428" stopIfTrue="1" operator="lessThan">
      <formula>0</formula>
    </cfRule>
  </conditionalFormatting>
  <conditionalFormatting sqref="C70">
    <cfRule type="cellIs" dxfId="154" priority="1427" stopIfTrue="1" operator="greaterThan">
      <formula>0</formula>
    </cfRule>
  </conditionalFormatting>
  <conditionalFormatting sqref="C75">
    <cfRule type="cellIs" dxfId="153" priority="1420" stopIfTrue="1" operator="lessThan">
      <formula>0</formula>
    </cfRule>
  </conditionalFormatting>
  <conditionalFormatting sqref="C75">
    <cfRule type="cellIs" dxfId="152" priority="1419" stopIfTrue="1" operator="greaterThan">
      <formula>0</formula>
    </cfRule>
  </conditionalFormatting>
  <conditionalFormatting sqref="C80">
    <cfRule type="cellIs" dxfId="151" priority="1412" stopIfTrue="1" operator="lessThan">
      <formula>0</formula>
    </cfRule>
  </conditionalFormatting>
  <conditionalFormatting sqref="C80">
    <cfRule type="cellIs" dxfId="150" priority="1411" stopIfTrue="1" operator="greaterThan">
      <formula>0</formula>
    </cfRule>
  </conditionalFormatting>
  <conditionalFormatting sqref="C85">
    <cfRule type="cellIs" dxfId="149" priority="1404" stopIfTrue="1" operator="lessThan">
      <formula>0</formula>
    </cfRule>
  </conditionalFormatting>
  <conditionalFormatting sqref="C85">
    <cfRule type="cellIs" dxfId="148" priority="1403" stopIfTrue="1" operator="greaterThan">
      <formula>0</formula>
    </cfRule>
  </conditionalFormatting>
  <conditionalFormatting sqref="C90">
    <cfRule type="cellIs" dxfId="147" priority="1396" stopIfTrue="1" operator="lessThan">
      <formula>0</formula>
    </cfRule>
  </conditionalFormatting>
  <conditionalFormatting sqref="C90">
    <cfRule type="cellIs" dxfId="146" priority="1395" stopIfTrue="1" operator="greaterThan">
      <formula>0</formula>
    </cfRule>
  </conditionalFormatting>
  <conditionalFormatting sqref="C95">
    <cfRule type="cellIs" dxfId="145" priority="1388" stopIfTrue="1" operator="lessThan">
      <formula>0</formula>
    </cfRule>
  </conditionalFormatting>
  <conditionalFormatting sqref="C95">
    <cfRule type="cellIs" dxfId="144" priority="1387" stopIfTrue="1" operator="greaterThan">
      <formula>0</formula>
    </cfRule>
  </conditionalFormatting>
  <conditionalFormatting sqref="C100">
    <cfRule type="cellIs" dxfId="143" priority="1380" stopIfTrue="1" operator="lessThan">
      <formula>0</formula>
    </cfRule>
  </conditionalFormatting>
  <conditionalFormatting sqref="C100">
    <cfRule type="cellIs" dxfId="142" priority="1379" stopIfTrue="1" operator="greaterThan">
      <formula>0</formula>
    </cfRule>
  </conditionalFormatting>
  <conditionalFormatting sqref="C105">
    <cfRule type="cellIs" dxfId="141" priority="1372" stopIfTrue="1" operator="lessThan">
      <formula>0</formula>
    </cfRule>
  </conditionalFormatting>
  <conditionalFormatting sqref="C105">
    <cfRule type="cellIs" dxfId="140" priority="1371" stopIfTrue="1" operator="greaterThan">
      <formula>0</formula>
    </cfRule>
  </conditionalFormatting>
  <conditionalFormatting sqref="C110">
    <cfRule type="cellIs" dxfId="139" priority="1364" stopIfTrue="1" operator="lessThan">
      <formula>0</formula>
    </cfRule>
  </conditionalFormatting>
  <conditionalFormatting sqref="C110">
    <cfRule type="cellIs" dxfId="138" priority="1363" stopIfTrue="1" operator="greaterThan">
      <formula>0</formula>
    </cfRule>
  </conditionalFormatting>
  <conditionalFormatting sqref="C115">
    <cfRule type="cellIs" dxfId="137" priority="1356" stopIfTrue="1" operator="lessThan">
      <formula>0</formula>
    </cfRule>
  </conditionalFormatting>
  <conditionalFormatting sqref="C115">
    <cfRule type="cellIs" dxfId="136" priority="1355" stopIfTrue="1" operator="greaterThan">
      <formula>0</formula>
    </cfRule>
  </conditionalFormatting>
  <conditionalFormatting sqref="C120">
    <cfRule type="cellIs" dxfId="135" priority="1348" stopIfTrue="1" operator="lessThan">
      <formula>0</formula>
    </cfRule>
  </conditionalFormatting>
  <conditionalFormatting sqref="C120">
    <cfRule type="cellIs" dxfId="134" priority="1347" stopIfTrue="1" operator="greaterThan">
      <formula>0</formula>
    </cfRule>
  </conditionalFormatting>
  <conditionalFormatting sqref="C125">
    <cfRule type="cellIs" dxfId="133" priority="1340" stopIfTrue="1" operator="lessThan">
      <formula>0</formula>
    </cfRule>
  </conditionalFormatting>
  <conditionalFormatting sqref="C125">
    <cfRule type="cellIs" dxfId="132" priority="1339" stopIfTrue="1" operator="greaterThan">
      <formula>0</formula>
    </cfRule>
  </conditionalFormatting>
  <conditionalFormatting sqref="C130">
    <cfRule type="cellIs" dxfId="131" priority="1332" stopIfTrue="1" operator="lessThan">
      <formula>0</formula>
    </cfRule>
  </conditionalFormatting>
  <conditionalFormatting sqref="C130">
    <cfRule type="cellIs" dxfId="130" priority="1331" stopIfTrue="1" operator="greaterThan">
      <formula>0</formula>
    </cfRule>
  </conditionalFormatting>
  <conditionalFormatting sqref="C135">
    <cfRule type="cellIs" dxfId="129" priority="1324" stopIfTrue="1" operator="lessThan">
      <formula>0</formula>
    </cfRule>
  </conditionalFormatting>
  <conditionalFormatting sqref="C135">
    <cfRule type="cellIs" dxfId="128" priority="1323" stopIfTrue="1" operator="greaterThan">
      <formula>0</formula>
    </cfRule>
  </conditionalFormatting>
  <conditionalFormatting sqref="C140">
    <cfRule type="cellIs" dxfId="127" priority="1316" stopIfTrue="1" operator="lessThan">
      <formula>0</formula>
    </cfRule>
  </conditionalFormatting>
  <conditionalFormatting sqref="C140">
    <cfRule type="cellIs" dxfId="126" priority="1315" stopIfTrue="1" operator="greaterThan">
      <formula>0</formula>
    </cfRule>
  </conditionalFormatting>
  <conditionalFormatting sqref="C145">
    <cfRule type="cellIs" dxfId="125" priority="1308" stopIfTrue="1" operator="lessThan">
      <formula>0</formula>
    </cfRule>
  </conditionalFormatting>
  <conditionalFormatting sqref="C145">
    <cfRule type="cellIs" dxfId="124" priority="1307" stopIfTrue="1" operator="greaterThan">
      <formula>0</formula>
    </cfRule>
  </conditionalFormatting>
  <conditionalFormatting sqref="C150">
    <cfRule type="cellIs" dxfId="123" priority="1300" stopIfTrue="1" operator="lessThan">
      <formula>0</formula>
    </cfRule>
  </conditionalFormatting>
  <conditionalFormatting sqref="C150">
    <cfRule type="cellIs" dxfId="122" priority="1299" stopIfTrue="1" operator="greaterThan">
      <formula>0</formula>
    </cfRule>
  </conditionalFormatting>
  <conditionalFormatting sqref="C155">
    <cfRule type="cellIs" dxfId="121" priority="1292" stopIfTrue="1" operator="lessThan">
      <formula>0</formula>
    </cfRule>
  </conditionalFormatting>
  <conditionalFormatting sqref="C155">
    <cfRule type="cellIs" dxfId="120" priority="1291" stopIfTrue="1" operator="greaterThan">
      <formula>0</formula>
    </cfRule>
  </conditionalFormatting>
  <conditionalFormatting sqref="E10">
    <cfRule type="cellIs" dxfId="119" priority="60" stopIfTrue="1" operator="lessThan">
      <formula>0</formula>
    </cfRule>
  </conditionalFormatting>
  <conditionalFormatting sqref="E10">
    <cfRule type="cellIs" dxfId="117" priority="59" stopIfTrue="1" operator="greaterThan">
      <formula>0</formula>
    </cfRule>
  </conditionalFormatting>
  <conditionalFormatting sqref="E15">
    <cfRule type="cellIs" dxfId="115" priority="58" stopIfTrue="1" operator="lessThan">
      <formula>0</formula>
    </cfRule>
  </conditionalFormatting>
  <conditionalFormatting sqref="E15">
    <cfRule type="cellIs" dxfId="113" priority="57" stopIfTrue="1" operator="greaterThan">
      <formula>0</formula>
    </cfRule>
  </conditionalFormatting>
  <conditionalFormatting sqref="E20">
    <cfRule type="cellIs" dxfId="111" priority="56" stopIfTrue="1" operator="lessThan">
      <formula>0</formula>
    </cfRule>
  </conditionalFormatting>
  <conditionalFormatting sqref="E20">
    <cfRule type="cellIs" dxfId="109" priority="55" stopIfTrue="1" operator="greaterThan">
      <formula>0</formula>
    </cfRule>
  </conditionalFormatting>
  <conditionalFormatting sqref="E25">
    <cfRule type="cellIs" dxfId="107" priority="54" stopIfTrue="1" operator="lessThan">
      <formula>0</formula>
    </cfRule>
  </conditionalFormatting>
  <conditionalFormatting sqref="E25">
    <cfRule type="cellIs" dxfId="105" priority="53" stopIfTrue="1" operator="greaterThan">
      <formula>0</formula>
    </cfRule>
  </conditionalFormatting>
  <conditionalFormatting sqref="E30">
    <cfRule type="cellIs" dxfId="103" priority="52" stopIfTrue="1" operator="lessThan">
      <formula>0</formula>
    </cfRule>
  </conditionalFormatting>
  <conditionalFormatting sqref="E30">
    <cfRule type="cellIs" dxfId="101" priority="51" stopIfTrue="1" operator="greaterThan">
      <formula>0</formula>
    </cfRule>
  </conditionalFormatting>
  <conditionalFormatting sqref="E35">
    <cfRule type="cellIs" dxfId="99" priority="50" stopIfTrue="1" operator="lessThan">
      <formula>0</formula>
    </cfRule>
  </conditionalFormatting>
  <conditionalFormatting sqref="E35">
    <cfRule type="cellIs" dxfId="97" priority="49" stopIfTrue="1" operator="greaterThan">
      <formula>0</formula>
    </cfRule>
  </conditionalFormatting>
  <conditionalFormatting sqref="E40">
    <cfRule type="cellIs" dxfId="95" priority="48" stopIfTrue="1" operator="lessThan">
      <formula>0</formula>
    </cfRule>
  </conditionalFormatting>
  <conditionalFormatting sqref="E40">
    <cfRule type="cellIs" dxfId="93" priority="47" stopIfTrue="1" operator="greaterThan">
      <formula>0</formula>
    </cfRule>
  </conditionalFormatting>
  <conditionalFormatting sqref="E45">
    <cfRule type="cellIs" dxfId="91" priority="46" stopIfTrue="1" operator="lessThan">
      <formula>0</formula>
    </cfRule>
  </conditionalFormatting>
  <conditionalFormatting sqref="E45">
    <cfRule type="cellIs" dxfId="89" priority="45" stopIfTrue="1" operator="greaterThan">
      <formula>0</formula>
    </cfRule>
  </conditionalFormatting>
  <conditionalFormatting sqref="E50">
    <cfRule type="cellIs" dxfId="87" priority="44" stopIfTrue="1" operator="lessThan">
      <formula>0</formula>
    </cfRule>
  </conditionalFormatting>
  <conditionalFormatting sqref="E50">
    <cfRule type="cellIs" dxfId="85" priority="43" stopIfTrue="1" operator="greaterThan">
      <formula>0</formula>
    </cfRule>
  </conditionalFormatting>
  <conditionalFormatting sqref="E55">
    <cfRule type="cellIs" dxfId="83" priority="42" stopIfTrue="1" operator="lessThan">
      <formula>0</formula>
    </cfRule>
  </conditionalFormatting>
  <conditionalFormatting sqref="E55">
    <cfRule type="cellIs" dxfId="81" priority="41" stopIfTrue="1" operator="greaterThan">
      <formula>0</formula>
    </cfRule>
  </conditionalFormatting>
  <conditionalFormatting sqref="E60">
    <cfRule type="cellIs" dxfId="79" priority="40" stopIfTrue="1" operator="lessThan">
      <formula>0</formula>
    </cfRule>
  </conditionalFormatting>
  <conditionalFormatting sqref="E60">
    <cfRule type="cellIs" dxfId="77" priority="39" stopIfTrue="1" operator="greaterThan">
      <formula>0</formula>
    </cfRule>
  </conditionalFormatting>
  <conditionalFormatting sqref="E65">
    <cfRule type="cellIs" dxfId="75" priority="38" stopIfTrue="1" operator="lessThan">
      <formula>0</formula>
    </cfRule>
  </conditionalFormatting>
  <conditionalFormatting sqref="E65">
    <cfRule type="cellIs" dxfId="73" priority="37" stopIfTrue="1" operator="greaterThan">
      <formula>0</formula>
    </cfRule>
  </conditionalFormatting>
  <conditionalFormatting sqref="E70">
    <cfRule type="cellIs" dxfId="71" priority="36" stopIfTrue="1" operator="lessThan">
      <formula>0</formula>
    </cfRule>
  </conditionalFormatting>
  <conditionalFormatting sqref="E70">
    <cfRule type="cellIs" dxfId="69" priority="35" stopIfTrue="1" operator="greaterThan">
      <formula>0</formula>
    </cfRule>
  </conditionalFormatting>
  <conditionalFormatting sqref="E75">
    <cfRule type="cellIs" dxfId="67" priority="34" stopIfTrue="1" operator="lessThan">
      <formula>0</formula>
    </cfRule>
  </conditionalFormatting>
  <conditionalFormatting sqref="E75">
    <cfRule type="cellIs" dxfId="65" priority="33" stopIfTrue="1" operator="greaterThan">
      <formula>0</formula>
    </cfRule>
  </conditionalFormatting>
  <conditionalFormatting sqref="E80">
    <cfRule type="cellIs" dxfId="63" priority="32" stopIfTrue="1" operator="lessThan">
      <formula>0</formula>
    </cfRule>
  </conditionalFormatting>
  <conditionalFormatting sqref="E80">
    <cfRule type="cellIs" dxfId="61" priority="31" stopIfTrue="1" operator="greaterThan">
      <formula>0</formula>
    </cfRule>
  </conditionalFormatting>
  <conditionalFormatting sqref="E85">
    <cfRule type="cellIs" dxfId="59" priority="30" stopIfTrue="1" operator="lessThan">
      <formula>0</formula>
    </cfRule>
  </conditionalFormatting>
  <conditionalFormatting sqref="E85">
    <cfRule type="cellIs" dxfId="57" priority="29" stopIfTrue="1" operator="greaterThan">
      <formula>0</formula>
    </cfRule>
  </conditionalFormatting>
  <conditionalFormatting sqref="E90">
    <cfRule type="cellIs" dxfId="55" priority="28" stopIfTrue="1" operator="lessThan">
      <formula>0</formula>
    </cfRule>
  </conditionalFormatting>
  <conditionalFormatting sqref="E90">
    <cfRule type="cellIs" dxfId="53" priority="27" stopIfTrue="1" operator="greaterThan">
      <formula>0</formula>
    </cfRule>
  </conditionalFormatting>
  <conditionalFormatting sqref="E95">
    <cfRule type="cellIs" dxfId="51" priority="26" stopIfTrue="1" operator="lessThan">
      <formula>0</formula>
    </cfRule>
  </conditionalFormatting>
  <conditionalFormatting sqref="E95">
    <cfRule type="cellIs" dxfId="49" priority="25" stopIfTrue="1" operator="greaterThan">
      <formula>0</formula>
    </cfRule>
  </conditionalFormatting>
  <conditionalFormatting sqref="E100">
    <cfRule type="cellIs" dxfId="47" priority="24" stopIfTrue="1" operator="lessThan">
      <formula>0</formula>
    </cfRule>
  </conditionalFormatting>
  <conditionalFormatting sqref="E100">
    <cfRule type="cellIs" dxfId="45" priority="23" stopIfTrue="1" operator="greaterThan">
      <formula>0</formula>
    </cfRule>
  </conditionalFormatting>
  <conditionalFormatting sqref="E105">
    <cfRule type="cellIs" dxfId="43" priority="22" stopIfTrue="1" operator="lessThan">
      <formula>0</formula>
    </cfRule>
  </conditionalFormatting>
  <conditionalFormatting sqref="E105">
    <cfRule type="cellIs" dxfId="41" priority="21" stopIfTrue="1" operator="greaterThan">
      <formula>0</formula>
    </cfRule>
  </conditionalFormatting>
  <conditionalFormatting sqref="E110">
    <cfRule type="cellIs" dxfId="39" priority="20" stopIfTrue="1" operator="lessThan">
      <formula>0</formula>
    </cfRule>
  </conditionalFormatting>
  <conditionalFormatting sqref="E110">
    <cfRule type="cellIs" dxfId="37" priority="19" stopIfTrue="1" operator="greaterThan">
      <formula>0</formula>
    </cfRule>
  </conditionalFormatting>
  <conditionalFormatting sqref="E115">
    <cfRule type="cellIs" dxfId="35" priority="18" stopIfTrue="1" operator="lessThan">
      <formula>0</formula>
    </cfRule>
  </conditionalFormatting>
  <conditionalFormatting sqref="E115">
    <cfRule type="cellIs" dxfId="33" priority="17" stopIfTrue="1" operator="greaterThan">
      <formula>0</formula>
    </cfRule>
  </conditionalFormatting>
  <conditionalFormatting sqref="E120">
    <cfRule type="cellIs" dxfId="31" priority="16" stopIfTrue="1" operator="lessThan">
      <formula>0</formula>
    </cfRule>
  </conditionalFormatting>
  <conditionalFormatting sqref="E120">
    <cfRule type="cellIs" dxfId="29" priority="15" stopIfTrue="1" operator="greaterThan">
      <formula>0</formula>
    </cfRule>
  </conditionalFormatting>
  <conditionalFormatting sqref="E125">
    <cfRule type="cellIs" dxfId="27" priority="14" stopIfTrue="1" operator="lessThan">
      <formula>0</formula>
    </cfRule>
  </conditionalFormatting>
  <conditionalFormatting sqref="E125">
    <cfRule type="cellIs" dxfId="25" priority="13" stopIfTrue="1" operator="greaterThan">
      <formula>0</formula>
    </cfRule>
  </conditionalFormatting>
  <conditionalFormatting sqref="E130">
    <cfRule type="cellIs" dxfId="23" priority="12" stopIfTrue="1" operator="lessThan">
      <formula>0</formula>
    </cfRule>
  </conditionalFormatting>
  <conditionalFormatting sqref="E130">
    <cfRule type="cellIs" dxfId="21" priority="11" stopIfTrue="1" operator="greaterThan">
      <formula>0</formula>
    </cfRule>
  </conditionalFormatting>
  <conditionalFormatting sqref="E135">
    <cfRule type="cellIs" dxfId="19" priority="10" stopIfTrue="1" operator="lessThan">
      <formula>0</formula>
    </cfRule>
  </conditionalFormatting>
  <conditionalFormatting sqref="E135">
    <cfRule type="cellIs" dxfId="17" priority="9" stopIfTrue="1" operator="greaterThan">
      <formula>0</formula>
    </cfRule>
  </conditionalFormatting>
  <conditionalFormatting sqref="E140">
    <cfRule type="cellIs" dxfId="15" priority="8" stopIfTrue="1" operator="lessThan">
      <formula>0</formula>
    </cfRule>
  </conditionalFormatting>
  <conditionalFormatting sqref="E140">
    <cfRule type="cellIs" dxfId="13" priority="7" stopIfTrue="1" operator="greaterThan">
      <formula>0</formula>
    </cfRule>
  </conditionalFormatting>
  <conditionalFormatting sqref="E145">
    <cfRule type="cellIs" dxfId="11" priority="6" stopIfTrue="1" operator="lessThan">
      <formula>0</formula>
    </cfRule>
  </conditionalFormatting>
  <conditionalFormatting sqref="E145">
    <cfRule type="cellIs" dxfId="9" priority="5" stopIfTrue="1" operator="greaterThan">
      <formula>0</formula>
    </cfRule>
  </conditionalFormatting>
  <conditionalFormatting sqref="E150">
    <cfRule type="cellIs" dxfId="7" priority="4" stopIfTrue="1" operator="lessThan">
      <formula>0</formula>
    </cfRule>
  </conditionalFormatting>
  <conditionalFormatting sqref="E150">
    <cfRule type="cellIs" dxfId="5" priority="3" stopIfTrue="1" operator="greaterThan">
      <formula>0</formula>
    </cfRule>
  </conditionalFormatting>
  <conditionalFormatting sqref="E155">
    <cfRule type="cellIs" dxfId="3" priority="2" stopIfTrue="1" operator="lessThan">
      <formula>0</formula>
    </cfRule>
  </conditionalFormatting>
  <conditionalFormatting sqref="E155">
    <cfRule type="cellIs" dxfId="1" priority="1" stopIfTrue="1" operator="greaterThan">
      <formula>0</formula>
    </cfRule>
  </conditionalFormatting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37"/>
  <sheetViews>
    <sheetView tabSelected="1" zoomScale="90" zoomScaleNormal="90" zoomScalePageLayoutView="90" workbookViewId="0">
      <pane ySplit="7" topLeftCell="A8" activePane="bottomLeft" state="frozen"/>
      <selection pane="bottomLeft" activeCell="X4" sqref="X4"/>
    </sheetView>
  </sheetViews>
  <sheetFormatPr defaultColWidth="8.85546875" defaultRowHeight="15" customHeight="1" x14ac:dyDescent="0.2"/>
  <cols>
    <col min="1" max="1" width="9.85546875" bestFit="1" customWidth="1"/>
    <col min="2" max="2" width="20.85546875" style="1" customWidth="1"/>
    <col min="3" max="23" width="10.7109375" hidden="1" customWidth="1"/>
    <col min="24" max="31" width="10.7109375" customWidth="1"/>
    <col min="32" max="36" width="10.7109375" style="2" customWidth="1"/>
    <col min="37" max="141" width="8.85546875" style="2"/>
  </cols>
  <sheetData>
    <row r="1" spans="1:142" s="26" customFormat="1" ht="18.75" customHeight="1" x14ac:dyDescent="0.35">
      <c r="A1" s="21"/>
      <c r="B1" s="72" t="s">
        <v>3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52">
        <v>43344</v>
      </c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3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5"/>
    </row>
    <row r="2" spans="1:142" s="26" customFormat="1" x14ac:dyDescent="0.25">
      <c r="A2" s="21"/>
      <c r="B2" s="27" t="s">
        <v>2</v>
      </c>
      <c r="C2" s="28">
        <v>42461</v>
      </c>
      <c r="D2" s="28">
        <v>42491</v>
      </c>
      <c r="E2" s="28">
        <v>42522</v>
      </c>
      <c r="F2" s="28">
        <v>42552</v>
      </c>
      <c r="G2" s="28">
        <v>42583</v>
      </c>
      <c r="H2" s="28">
        <v>42614</v>
      </c>
      <c r="I2" s="28">
        <v>42644</v>
      </c>
      <c r="J2" s="28">
        <v>42675</v>
      </c>
      <c r="K2" s="28">
        <v>42705</v>
      </c>
      <c r="L2" s="28">
        <v>42736</v>
      </c>
      <c r="M2" s="28">
        <v>42767</v>
      </c>
      <c r="N2" s="28">
        <v>42795</v>
      </c>
      <c r="O2" s="28">
        <v>42826</v>
      </c>
      <c r="P2" s="28">
        <v>42856</v>
      </c>
      <c r="Q2" s="28">
        <v>42887</v>
      </c>
      <c r="R2" s="28">
        <v>42917</v>
      </c>
      <c r="S2" s="28">
        <v>42948</v>
      </c>
      <c r="T2" s="28">
        <v>42979</v>
      </c>
      <c r="U2" s="28">
        <v>43009</v>
      </c>
      <c r="V2" s="28">
        <v>43040</v>
      </c>
      <c r="W2" s="28">
        <v>43070</v>
      </c>
      <c r="X2" s="28" t="s">
        <v>1</v>
      </c>
      <c r="Y2" s="19"/>
      <c r="Z2" s="19"/>
      <c r="AA2" s="19"/>
      <c r="AB2" s="19"/>
      <c r="AC2" s="19"/>
      <c r="AD2" s="19"/>
      <c r="AE2" s="19"/>
      <c r="AF2" s="20"/>
      <c r="AG2" s="20"/>
      <c r="AH2" s="20"/>
      <c r="AI2" s="20"/>
      <c r="AJ2" s="20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5"/>
    </row>
    <row r="3" spans="1:142" s="26" customFormat="1" x14ac:dyDescent="0.25">
      <c r="A3" s="21"/>
      <c r="B3" s="29" t="s">
        <v>11</v>
      </c>
      <c r="C3" s="30" t="e">
        <f>SUM(#REF!)</f>
        <v>#REF!</v>
      </c>
      <c r="D3" s="30" t="e">
        <f>SUM(#REF!)</f>
        <v>#REF!</v>
      </c>
      <c r="E3" s="31" t="e">
        <f>SUM(#REF!)</f>
        <v>#REF!</v>
      </c>
      <c r="F3" s="31" t="e">
        <f>SUM(#REF!)</f>
        <v>#REF!</v>
      </c>
      <c r="G3" s="31" t="e">
        <f>SUM(#REF!)</f>
        <v>#REF!</v>
      </c>
      <c r="H3" s="31" t="e">
        <f>SUM(#REF!)</f>
        <v>#REF!</v>
      </c>
      <c r="I3" s="31" t="e">
        <f>SUM(#REF!)</f>
        <v>#REF!</v>
      </c>
      <c r="J3" s="31" t="e">
        <f>SUM(#REF!)</f>
        <v>#REF!</v>
      </c>
      <c r="K3" s="31" t="e">
        <f>SUM(#REF!)</f>
        <v>#REF!</v>
      </c>
      <c r="L3" s="31" t="e">
        <f>SUM(#REF!)</f>
        <v>#REF!</v>
      </c>
      <c r="M3" s="32" t="e">
        <f>SUM(#REF!)</f>
        <v>#REF!</v>
      </c>
      <c r="N3" s="33" t="e">
        <f>SUM(#REF!)</f>
        <v>#REF!</v>
      </c>
      <c r="O3" s="33" t="e">
        <f>SUM(#REF!)</f>
        <v>#REF!</v>
      </c>
      <c r="P3" s="33" t="e">
        <f>SUM(#REF!)</f>
        <v>#REF!</v>
      </c>
      <c r="Q3" s="33" t="e">
        <f>SUM(#REF!)</f>
        <v>#REF!</v>
      </c>
      <c r="R3" s="33" t="e">
        <f>SUM(#REF!)</f>
        <v>#REF!</v>
      </c>
      <c r="S3" s="33" t="e">
        <f>SUM(#REF!)</f>
        <v>#REF!</v>
      </c>
      <c r="T3" s="33" t="e">
        <f>SUM(#REF!)</f>
        <v>#REF!</v>
      </c>
      <c r="U3" s="33" t="e">
        <f>SUM(#REF!)</f>
        <v>#REF!</v>
      </c>
      <c r="V3" s="33" t="e">
        <f>SUM(#REF!)</f>
        <v>#REF!</v>
      </c>
      <c r="W3" s="33" t="e">
        <f>SUM(#REF!)</f>
        <v>#REF!</v>
      </c>
      <c r="X3" s="36">
        <f>SUMPRODUCT(Доходы!$C$7:$V$999*(Доходы!$B$7:$B$999="Общая сумма")*(TEXT(Доходы!$A$6:$A$998,"МГ")=TEXT(X$1,"МГ"))*(Доходы!$C$3:$V$3=B3))</f>
        <v>50000</v>
      </c>
      <c r="Y3" s="19"/>
      <c r="Z3" s="19"/>
      <c r="AA3" s="19"/>
      <c r="AB3" s="19"/>
      <c r="AC3" s="19"/>
      <c r="AD3" s="19"/>
      <c r="AE3" s="19"/>
      <c r="AF3" s="20"/>
      <c r="AG3" s="20"/>
      <c r="AH3" s="20"/>
      <c r="AI3" s="20"/>
      <c r="AJ3" s="20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5"/>
    </row>
    <row r="4" spans="1:142" s="19" customFormat="1" ht="15" customHeight="1" x14ac:dyDescent="0.25">
      <c r="A4" s="21"/>
      <c r="B4" s="29" t="s">
        <v>12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5"/>
      <c r="N4" s="36"/>
      <c r="O4" s="36"/>
      <c r="P4" s="36" t="e">
        <f>SUM(#REF!)</f>
        <v>#REF!</v>
      </c>
      <c r="Q4" s="36" t="e">
        <f>SUM(#REF!)</f>
        <v>#REF!</v>
      </c>
      <c r="R4" s="36" t="e">
        <f>SUM(#REF!)</f>
        <v>#REF!</v>
      </c>
      <c r="S4" s="36" t="e">
        <f>SUM(#REF!)</f>
        <v>#REF!</v>
      </c>
      <c r="T4" s="36" t="e">
        <f>SUM(#REF!)</f>
        <v>#REF!</v>
      </c>
      <c r="U4" s="36" t="e">
        <f>SUM(#REF!)</f>
        <v>#REF!</v>
      </c>
      <c r="V4" s="36" t="e">
        <f>SUM(#REF!)</f>
        <v>#REF!</v>
      </c>
      <c r="W4" s="36" t="e">
        <f>SUM(#REF!)</f>
        <v>#REF!</v>
      </c>
      <c r="X4" s="36">
        <f>SUMPRODUCT(Доходы!$C$7:$V$999*(Доходы!$B$7:$B$999="Общая сумма")*(TEXT(Доходы!$A$6:$A$998,"МГ")=TEXT(X$1,"МГ"))*(Доходы!$C$3:$V$3=B4))</f>
        <v>0</v>
      </c>
      <c r="AF4" s="20"/>
      <c r="AG4" s="20"/>
      <c r="AH4" s="20"/>
      <c r="AI4" s="20"/>
      <c r="AJ4" s="20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</row>
    <row r="5" spans="1:142" s="19" customFormat="1" ht="15" customHeight="1" x14ac:dyDescent="0.25">
      <c r="A5" s="21"/>
      <c r="B5" s="38" t="s">
        <v>13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40"/>
      <c r="N5" s="41"/>
      <c r="O5" s="41"/>
      <c r="P5" s="41"/>
      <c r="Q5" s="41"/>
      <c r="R5" s="41"/>
      <c r="S5" s="41"/>
      <c r="T5" s="41"/>
      <c r="U5" s="41"/>
      <c r="V5" s="41"/>
      <c r="W5" s="41"/>
      <c r="X5" s="36">
        <f>SUMPRODUCT(Доходы!$C$7:$V$999*(Доходы!$B$7:$B$999="Общая сумма")*(TEXT(Доходы!$A$6:$A$998,"МГ")=TEXT(X$1,"МГ"))*(Доходы!$C$3:$V$3=B5))</f>
        <v>50000</v>
      </c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</row>
    <row r="6" spans="1:142" s="19" customFormat="1" ht="15" customHeight="1" x14ac:dyDescent="0.25">
      <c r="A6" s="21"/>
      <c r="B6" s="42" t="s">
        <v>14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45"/>
      <c r="O6" s="45"/>
      <c r="P6" s="45"/>
      <c r="Q6" s="45"/>
      <c r="R6" s="45"/>
      <c r="S6" s="45"/>
      <c r="T6" s="45"/>
      <c r="U6" s="45"/>
      <c r="V6" s="45"/>
      <c r="W6" s="45"/>
      <c r="X6" s="36">
        <f>SUMPRODUCT(Доходы!$C$7:$V$999*(Доходы!$B$7:$B$999="Общая сумма")*(TEXT(Доходы!$A$6:$A$998,"МГ")=TEXT(X$1,"МГ"))*(Доходы!$C$3:$V$3=B6))</f>
        <v>0</v>
      </c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</row>
    <row r="7" spans="1:142" s="19" customFormat="1" ht="15" customHeight="1" x14ac:dyDescent="0.25">
      <c r="A7" s="21"/>
      <c r="B7" s="29"/>
      <c r="C7" s="46"/>
      <c r="D7" s="46"/>
      <c r="E7" s="43"/>
      <c r="F7" s="43"/>
      <c r="G7" s="43"/>
      <c r="H7" s="43"/>
      <c r="I7" s="43"/>
      <c r="J7" s="43"/>
      <c r="K7" s="43"/>
      <c r="L7" s="43"/>
      <c r="M7" s="44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</row>
    <row r="8" spans="1:142" s="19" customFormat="1" ht="15" customHeight="1" x14ac:dyDescent="0.2">
      <c r="B8" s="47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</row>
    <row r="9" spans="1:142" s="19" customFormat="1" ht="15" customHeight="1" x14ac:dyDescent="0.2">
      <c r="B9" s="48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</row>
    <row r="10" spans="1:142" s="19" customFormat="1" ht="15" customHeight="1" x14ac:dyDescent="0.2">
      <c r="B10" s="48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</row>
    <row r="11" spans="1:142" s="19" customFormat="1" ht="15" customHeight="1" x14ac:dyDescent="0.2">
      <c r="B11" s="48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</row>
    <row r="12" spans="1:142" s="19" customFormat="1" ht="15" customHeight="1" x14ac:dyDescent="0.2">
      <c r="B12" s="48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</row>
    <row r="13" spans="1:142" s="19" customFormat="1" ht="15" customHeight="1" x14ac:dyDescent="0.2">
      <c r="B13" s="48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</row>
    <row r="14" spans="1:142" s="19" customFormat="1" ht="15" customHeight="1" x14ac:dyDescent="0.2">
      <c r="B14" s="48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</row>
    <row r="15" spans="1:142" s="19" customFormat="1" ht="15" customHeight="1" x14ac:dyDescent="0.2">
      <c r="B15" s="48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</row>
    <row r="16" spans="1:142" s="19" customFormat="1" ht="15" customHeight="1" x14ac:dyDescent="0.2">
      <c r="B16" s="48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</row>
    <row r="17" spans="2:141" s="19" customFormat="1" ht="15" customHeight="1" x14ac:dyDescent="0.2">
      <c r="B17" s="48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</row>
    <row r="18" spans="2:141" s="19" customFormat="1" ht="15" customHeight="1" x14ac:dyDescent="0.2">
      <c r="B18" s="48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</row>
    <row r="19" spans="2:141" s="19" customFormat="1" ht="15" customHeight="1" x14ac:dyDescent="0.2">
      <c r="B19" s="48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</row>
    <row r="20" spans="2:141" s="19" customFormat="1" ht="15" customHeight="1" x14ac:dyDescent="0.2">
      <c r="B20" s="48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</row>
    <row r="21" spans="2:141" s="19" customFormat="1" ht="15" customHeight="1" x14ac:dyDescent="0.2">
      <c r="B21" s="48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</row>
    <row r="22" spans="2:141" s="19" customFormat="1" ht="15" customHeight="1" x14ac:dyDescent="0.2">
      <c r="B22" s="48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</row>
    <row r="23" spans="2:141" s="19" customFormat="1" ht="15" customHeight="1" x14ac:dyDescent="0.2">
      <c r="B23" s="48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</row>
    <row r="24" spans="2:141" s="19" customFormat="1" ht="15" customHeight="1" x14ac:dyDescent="0.2">
      <c r="B24" s="48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</row>
    <row r="25" spans="2:141" s="19" customFormat="1" ht="15" customHeight="1" x14ac:dyDescent="0.2">
      <c r="B25" s="48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</row>
    <row r="26" spans="2:141" s="19" customFormat="1" ht="15" customHeight="1" x14ac:dyDescent="0.2">
      <c r="B26" s="48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</row>
    <row r="27" spans="2:141" s="19" customFormat="1" ht="15" customHeight="1" x14ac:dyDescent="0.2">
      <c r="B27" s="48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</row>
    <row r="28" spans="2:141" s="19" customFormat="1" ht="15" customHeight="1" x14ac:dyDescent="0.2">
      <c r="B28" s="48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</row>
    <row r="29" spans="2:141" s="19" customFormat="1" ht="15" customHeight="1" x14ac:dyDescent="0.2">
      <c r="B29" s="48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</row>
    <row r="30" spans="2:141" s="19" customFormat="1" ht="15" customHeight="1" x14ac:dyDescent="0.2">
      <c r="B30" s="48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</row>
    <row r="31" spans="2:141" s="19" customFormat="1" ht="15" customHeight="1" x14ac:dyDescent="0.2">
      <c r="B31" s="48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</row>
    <row r="32" spans="2:141" s="19" customFormat="1" ht="15" customHeight="1" x14ac:dyDescent="0.2">
      <c r="B32" s="48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</row>
    <row r="33" spans="1:141" s="19" customFormat="1" ht="15" customHeight="1" x14ac:dyDescent="0.2">
      <c r="B33" s="48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</row>
    <row r="34" spans="1:141" s="19" customFormat="1" ht="15" customHeight="1" x14ac:dyDescent="0.2">
      <c r="B34" s="48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</row>
    <row r="35" spans="1:141" s="19" customFormat="1" ht="15" customHeight="1" x14ac:dyDescent="0.2">
      <c r="B35" s="48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</row>
    <row r="36" spans="1:141" s="19" customFormat="1" ht="15" customHeight="1" x14ac:dyDescent="0.2">
      <c r="B36" s="48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</row>
    <row r="37" spans="1:141" s="19" customFormat="1" ht="15" customHeight="1" x14ac:dyDescent="0.2">
      <c r="A37" s="50"/>
      <c r="B37" s="49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</row>
  </sheetData>
  <mergeCells count="1">
    <mergeCell ref="B1:W1"/>
  </mergeCells>
  <conditionalFormatting sqref="B8:B37">
    <cfRule type="cellIs" priority="54" stopIfTrue="1" operator="greaterThan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</vt:lpstr>
      <vt:lpstr>ФОТ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ГАВ</cp:lastModifiedBy>
  <dcterms:created xsi:type="dcterms:W3CDTF">2014-11-03T07:18:10Z</dcterms:created>
  <dcterms:modified xsi:type="dcterms:W3CDTF">2018-11-01T06:29:48Z</dcterms:modified>
</cp:coreProperties>
</file>