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817" activeTab="1"/>
  </bookViews>
  <sheets>
    <sheet name="Доходы" sheetId="3" r:id="rId1"/>
    <sheet name="ФОТ" sheetId="6" r:id="rId2"/>
  </sheets>
  <calcPr calcId="15251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" i="6" l="1"/>
  <c r="C10" i="3" l="1"/>
  <c r="C15" i="3"/>
  <c r="C20" i="3"/>
  <c r="C25" i="3"/>
  <c r="C30" i="3"/>
  <c r="C35" i="3"/>
  <c r="C40" i="3"/>
  <c r="C45" i="3"/>
  <c r="C50" i="3"/>
  <c r="C55" i="3"/>
  <c r="C60" i="3"/>
  <c r="C65" i="3"/>
  <c r="C70" i="3"/>
  <c r="C75" i="3"/>
  <c r="C80" i="3"/>
  <c r="C85" i="3"/>
  <c r="C90" i="3"/>
  <c r="C95" i="3"/>
  <c r="C100" i="3"/>
  <c r="C105" i="3"/>
  <c r="C110" i="3"/>
  <c r="C115" i="3"/>
  <c r="C120" i="3"/>
  <c r="C125" i="3"/>
  <c r="C130" i="3"/>
  <c r="C135" i="3"/>
  <c r="C140" i="3"/>
  <c r="C145" i="3"/>
  <c r="C150" i="3"/>
  <c r="C155" i="3"/>
  <c r="W4" i="6" l="1"/>
  <c r="V4" i="6"/>
  <c r="U4" i="6"/>
  <c r="T4" i="6"/>
  <c r="S4" i="6"/>
  <c r="R4" i="6"/>
  <c r="Q4" i="6"/>
  <c r="P4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</calcChain>
</file>

<file path=xl/sharedStrings.xml><?xml version="1.0" encoding="utf-8"?>
<sst xmlns="http://schemas.openxmlformats.org/spreadsheetml/2006/main" count="163" uniqueCount="17">
  <si>
    <t>Дата</t>
  </si>
  <si>
    <t>Итого</t>
  </si>
  <si>
    <t>Статья/месяц</t>
  </si>
  <si>
    <t>Зарплата</t>
  </si>
  <si>
    <t>Долг</t>
  </si>
  <si>
    <t>№ Договора</t>
  </si>
  <si>
    <t>Общая сумма</t>
  </si>
  <si>
    <t>Предоплата</t>
  </si>
  <si>
    <t>Доплата</t>
  </si>
  <si>
    <t>Наименование</t>
  </si>
  <si>
    <t>Количество клиентов за день</t>
  </si>
  <si>
    <t>Саша</t>
  </si>
  <si>
    <t>Юля</t>
  </si>
  <si>
    <t>Аня</t>
  </si>
  <si>
    <t>Женя</t>
  </si>
  <si>
    <t>Наличка</t>
  </si>
  <si>
    <t>Безнал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</si>
</sst>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&quot;$&quot;#,##0.00;&quot;$&quot;\(#,##0.00\)"/>
  </numFmts>
  <fonts count="20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5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FFFFFF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6">
    <xf numFmtId="0" fontId="0" fillId="0" borderId="0"/>
    <xf numFmtId="0" fontId="1" fillId="0" borderId="9">
      <alignment horizontal="center"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5"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14" fontId="13" fillId="0" borderId="0" xfId="0" applyNumberFormat="1" applyFont="1" applyFill="1" applyAlignment="1">
      <alignment horizontal="center" vertical="center"/>
    </xf>
    <xf numFmtId="14" fontId="13" fillId="0" borderId="3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3" fillId="0" borderId="9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NumberFormat="1" applyFont="1" applyAlignment="1" applyProtection="1">
      <alignment horizontal="center" vertical="center"/>
    </xf>
    <xf numFmtId="0" fontId="14" fillId="0" borderId="0" xfId="0" applyNumberFormat="1" applyFont="1" applyAlignment="1" applyProtection="1">
      <alignment wrapText="1"/>
    </xf>
    <xf numFmtId="14" fontId="13" fillId="0" borderId="3" xfId="0" applyNumberFormat="1" applyFont="1" applyBorder="1" applyAlignment="1" applyProtection="1">
      <alignment horizontal="center" vertical="center"/>
    </xf>
    <xf numFmtId="4" fontId="13" fillId="0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wrapText="1"/>
    </xf>
    <xf numFmtId="14" fontId="13" fillId="0" borderId="6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Protection="1"/>
    <xf numFmtId="0" fontId="12" fillId="0" borderId="15" xfId="0" applyFont="1" applyBorder="1" applyAlignment="1" applyProtection="1"/>
    <xf numFmtId="0" fontId="12" fillId="0" borderId="11" xfId="0" applyFont="1" applyBorder="1" applyAlignment="1" applyProtection="1"/>
    <xf numFmtId="0" fontId="5" fillId="0" borderId="0" xfId="0" applyFont="1" applyFill="1" applyBorder="1" applyProtection="1"/>
    <xf numFmtId="0" fontId="5" fillId="0" borderId="11" xfId="0" applyFont="1" applyBorder="1" applyProtection="1"/>
    <xf numFmtId="0" fontId="5" fillId="0" borderId="1" xfId="0" applyFont="1" applyBorder="1" applyProtection="1"/>
    <xf numFmtId="0" fontId="11" fillId="0" borderId="9" xfId="0" applyFont="1" applyBorder="1" applyProtection="1"/>
    <xf numFmtId="17" fontId="11" fillId="0" borderId="9" xfId="0" applyNumberFormat="1" applyFont="1" applyBorder="1" applyAlignment="1" applyProtection="1">
      <alignment horizontal="center"/>
    </xf>
    <xf numFmtId="0" fontId="1" fillId="0" borderId="17" xfId="0" applyFont="1" applyBorder="1" applyProtection="1"/>
    <xf numFmtId="4" fontId="8" fillId="0" borderId="17" xfId="0" applyNumberFormat="1" applyFont="1" applyBorder="1" applyAlignment="1" applyProtection="1">
      <alignment wrapText="1"/>
    </xf>
    <xf numFmtId="4" fontId="5" fillId="0" borderId="17" xfId="0" applyNumberFormat="1" applyFont="1" applyBorder="1" applyProtection="1"/>
    <xf numFmtId="4" fontId="10" fillId="0" borderId="17" xfId="0" applyNumberFormat="1" applyFont="1" applyBorder="1" applyProtection="1"/>
    <xf numFmtId="4" fontId="9" fillId="0" borderId="17" xfId="0" applyNumberFormat="1" applyFont="1" applyBorder="1" applyProtection="1"/>
    <xf numFmtId="4" fontId="5" fillId="0" borderId="17" xfId="0" applyNumberFormat="1" applyFont="1" applyFill="1" applyBorder="1" applyProtection="1"/>
    <xf numFmtId="4" fontId="10" fillId="0" borderId="17" xfId="0" applyNumberFormat="1" applyFont="1" applyFill="1" applyBorder="1" applyProtection="1"/>
    <xf numFmtId="4" fontId="9" fillId="0" borderId="17" xfId="0" applyNumberFormat="1" applyFont="1" applyFill="1" applyBorder="1" applyProtection="1"/>
    <xf numFmtId="0" fontId="0" fillId="0" borderId="0" xfId="0" applyFill="1" applyBorder="1" applyAlignment="1" applyProtection="1">
      <alignment wrapText="1"/>
    </xf>
    <xf numFmtId="0" fontId="1" fillId="0" borderId="18" xfId="0" applyFont="1" applyBorder="1" applyProtection="1"/>
    <xf numFmtId="4" fontId="5" fillId="0" borderId="18" xfId="0" applyNumberFormat="1" applyFont="1" applyFill="1" applyBorder="1" applyProtection="1"/>
    <xf numFmtId="4" fontId="10" fillId="0" borderId="18" xfId="0" applyNumberFormat="1" applyFont="1" applyFill="1" applyBorder="1" applyProtection="1"/>
    <xf numFmtId="4" fontId="9" fillId="0" borderId="18" xfId="0" applyNumberFormat="1" applyFont="1" applyFill="1" applyBorder="1" applyProtection="1"/>
    <xf numFmtId="0" fontId="1" fillId="0" borderId="14" xfId="0" applyFont="1" applyBorder="1" applyProtection="1"/>
    <xf numFmtId="4" fontId="5" fillId="0" borderId="14" xfId="0" applyNumberFormat="1" applyFont="1" applyFill="1" applyBorder="1" applyProtection="1"/>
    <xf numFmtId="4" fontId="10" fillId="0" borderId="14" xfId="0" applyNumberFormat="1" applyFont="1" applyFill="1" applyBorder="1" applyProtection="1"/>
    <xf numFmtId="4" fontId="9" fillId="0" borderId="14" xfId="0" applyNumberFormat="1" applyFont="1" applyFill="1" applyBorder="1" applyProtection="1"/>
    <xf numFmtId="4" fontId="8" fillId="0" borderId="14" xfId="0" applyNumberFormat="1" applyFont="1" applyFill="1" applyBorder="1" applyAlignment="1" applyProtection="1">
      <alignment wrapText="1"/>
    </xf>
    <xf numFmtId="4" fontId="6" fillId="0" borderId="0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Alignment="1" applyProtection="1">
      <alignment horizontal="center" vertical="center"/>
    </xf>
    <xf numFmtId="17" fontId="12" fillId="0" borderId="7" xfId="0" applyNumberFormat="1" applyFont="1" applyBorder="1" applyAlignment="1" applyProtection="1">
      <alignment horizontal="center"/>
    </xf>
    <xf numFmtId="164" fontId="17" fillId="0" borderId="7" xfId="0" applyNumberFormat="1" applyFont="1" applyFill="1" applyBorder="1" applyAlignment="1" applyProtection="1">
      <alignment horizontal="center" vertical="center"/>
    </xf>
    <xf numFmtId="164" fontId="17" fillId="0" borderId="11" xfId="0" applyNumberFormat="1" applyFont="1" applyFill="1" applyBorder="1" applyAlignment="1" applyProtection="1">
      <alignment horizontal="center" vertical="center"/>
    </xf>
    <xf numFmtId="0" fontId="16" fillId="4" borderId="7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4" fontId="13" fillId="0" borderId="7" xfId="0" applyNumberFormat="1" applyFont="1" applyFill="1" applyBorder="1" applyAlignment="1" applyProtection="1">
      <alignment horizontal="center" vertical="center"/>
    </xf>
    <xf numFmtId="4" fontId="13" fillId="0" borderId="11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165" fontId="15" fillId="2" borderId="7" xfId="0" applyNumberFormat="1" applyFont="1" applyFill="1" applyBorder="1" applyAlignment="1" applyProtection="1">
      <alignment horizontal="center" vertical="center"/>
    </xf>
    <xf numFmtId="165" fontId="15" fillId="2" borderId="15" xfId="0" applyNumberFormat="1" applyFont="1" applyFill="1" applyBorder="1" applyAlignment="1" applyProtection="1">
      <alignment horizontal="center" vertical="center"/>
    </xf>
    <xf numFmtId="14" fontId="13" fillId="0" borderId="12" xfId="0" applyNumberFormat="1" applyFont="1" applyBorder="1" applyAlignment="1" applyProtection="1">
      <alignment horizontal="center" vertical="center"/>
    </xf>
    <xf numFmtId="14" fontId="13" fillId="0" borderId="0" xfId="0" applyNumberFormat="1" applyFont="1" applyBorder="1" applyAlignment="1" applyProtection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</xf>
    <xf numFmtId="14" fontId="15" fillId="0" borderId="4" xfId="0" applyNumberFormat="1" applyFont="1" applyFill="1" applyBorder="1" applyAlignment="1" applyProtection="1">
      <alignment horizontal="center" vertical="center" wrapText="1"/>
    </xf>
    <xf numFmtId="14" fontId="15" fillId="0" borderId="8" xfId="0" applyNumberFormat="1" applyFont="1" applyFill="1" applyBorder="1" applyAlignment="1" applyProtection="1">
      <alignment horizontal="center" vertical="center" wrapText="1"/>
    </xf>
    <xf numFmtId="14" fontId="15" fillId="0" borderId="9" xfId="0" applyNumberFormat="1" applyFont="1" applyFill="1" applyBorder="1" applyAlignment="1" applyProtection="1">
      <alignment horizontal="center" vertical="center" wrapText="1"/>
    </xf>
    <xf numFmtId="14" fontId="15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Стиль 1" xfId="1"/>
  </cellStyles>
  <dxfs count="120"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99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30" name="Rectangle 6" hidden="1">
          <a:extLst>
            <a:ext uri="{FF2B5EF4-FFF2-40B4-BE49-F238E27FC236}">
              <a16:creationId xmlns:a16="http://schemas.microsoft.com/office/drawing/2014/main" xmlns="" id="{00000000-0008-0000-0300-000006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Rectangle 6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" name="Rectangle 6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4" name="Rectangle 6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5" name="Rectangle 6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6" name="Rectangle 6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Rectangle 6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zoomScale="80" zoomScaleNormal="80" zoomScalePageLayoutView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E3" sqref="E3:F155"/>
    </sheetView>
  </sheetViews>
  <sheetFormatPr defaultColWidth="14.42578125" defaultRowHeight="15" customHeight="1" x14ac:dyDescent="0.2"/>
  <cols>
    <col min="1" max="1" width="14.42578125" style="3"/>
    <col min="2" max="2" width="14.42578125" style="4"/>
    <col min="3" max="4" width="15.140625" style="5" customWidth="1"/>
    <col min="5" max="25" width="14.42578125" style="6"/>
    <col min="26" max="16384" width="14.42578125" style="7"/>
  </cols>
  <sheetData>
    <row r="1" spans="1:25" ht="15" hidden="1" customHeight="1" x14ac:dyDescent="0.2"/>
    <row r="2" spans="1:25" s="9" customFormat="1" ht="19.5" customHeight="1" x14ac:dyDescent="0.2">
      <c r="A2" s="69" t="s">
        <v>0</v>
      </c>
      <c r="B2" s="71" t="s">
        <v>9</v>
      </c>
      <c r="C2" s="64" t="s">
        <v>10</v>
      </c>
      <c r="D2" s="65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0" customFormat="1" ht="19.5" customHeight="1" x14ac:dyDescent="0.2">
      <c r="A3" s="70"/>
      <c r="B3" s="72"/>
      <c r="C3" s="60" t="s">
        <v>11</v>
      </c>
      <c r="D3" s="6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10" customFormat="1" ht="19.5" customHeight="1" x14ac:dyDescent="0.2">
      <c r="A4" s="70"/>
      <c r="B4" s="72"/>
      <c r="C4" s="62"/>
      <c r="D4" s="63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10" customFormat="1" ht="19.5" customHeight="1" x14ac:dyDescent="0.2">
      <c r="A5" s="70"/>
      <c r="B5" s="72"/>
      <c r="C5" s="51" t="s">
        <v>15</v>
      </c>
      <c r="D5" s="51" t="s">
        <v>16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14" customFormat="1" ht="15" customHeight="1" x14ac:dyDescent="0.2">
      <c r="A6" s="66">
        <v>43344</v>
      </c>
      <c r="B6" s="11" t="s">
        <v>5</v>
      </c>
      <c r="C6" s="56"/>
      <c r="D6" s="57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17" customFormat="1" ht="15" customHeight="1" x14ac:dyDescent="0.2">
      <c r="A7" s="67"/>
      <c r="B7" s="15" t="s">
        <v>6</v>
      </c>
      <c r="C7" s="58"/>
      <c r="D7" s="5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s="17" customFormat="1" ht="15" customHeight="1" x14ac:dyDescent="0.2">
      <c r="A8" s="67"/>
      <c r="B8" s="15" t="s">
        <v>7</v>
      </c>
      <c r="C8" s="16"/>
      <c r="D8" s="16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s="17" customFormat="1" ht="15" customHeight="1" x14ac:dyDescent="0.2">
      <c r="A9" s="67"/>
      <c r="B9" s="15" t="s">
        <v>8</v>
      </c>
      <c r="C9" s="16"/>
      <c r="D9" s="16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s="17" customFormat="1" ht="15" customHeight="1" x14ac:dyDescent="0.2">
      <c r="A10" s="68"/>
      <c r="B10" s="18" t="s">
        <v>4</v>
      </c>
      <c r="C10" s="54">
        <f>((C8+C9)+(D8+D9))-C7</f>
        <v>0</v>
      </c>
      <c r="D10" s="55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s="14" customFormat="1" ht="15" customHeight="1" x14ac:dyDescent="0.2">
      <c r="A11" s="66">
        <v>43345</v>
      </c>
      <c r="B11" s="11" t="s">
        <v>5</v>
      </c>
      <c r="C11" s="56"/>
      <c r="D11" s="57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s="17" customFormat="1" ht="15" customHeight="1" x14ac:dyDescent="0.2">
      <c r="A12" s="67"/>
      <c r="B12" s="15" t="s">
        <v>6</v>
      </c>
      <c r="C12" s="58"/>
      <c r="D12" s="5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s="17" customFormat="1" ht="15" customHeight="1" x14ac:dyDescent="0.2">
      <c r="A13" s="67"/>
      <c r="B13" s="15" t="s">
        <v>7</v>
      </c>
      <c r="C13" s="16"/>
      <c r="D13" s="1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s="17" customFormat="1" ht="15" customHeight="1" x14ac:dyDescent="0.2">
      <c r="A14" s="67"/>
      <c r="B14" s="15" t="s">
        <v>8</v>
      </c>
      <c r="C14" s="16"/>
      <c r="D14" s="1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s="17" customFormat="1" ht="15" customHeight="1" x14ac:dyDescent="0.2">
      <c r="A15" s="68"/>
      <c r="B15" s="18" t="s">
        <v>4</v>
      </c>
      <c r="C15" s="54">
        <f>((C13+C14)+(D13+D14))-C12</f>
        <v>0</v>
      </c>
      <c r="D15" s="55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s="14" customFormat="1" ht="15" customHeight="1" x14ac:dyDescent="0.2">
      <c r="A16" s="66">
        <v>43346</v>
      </c>
      <c r="B16" s="11" t="s">
        <v>5</v>
      </c>
      <c r="C16" s="56"/>
      <c r="D16" s="57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s="17" customFormat="1" ht="15" customHeight="1" x14ac:dyDescent="0.2">
      <c r="A17" s="67"/>
      <c r="B17" s="15" t="s">
        <v>6</v>
      </c>
      <c r="C17" s="58">
        <v>25000</v>
      </c>
      <c r="D17" s="59"/>
      <c r="E17" s="12"/>
      <c r="F17" s="5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s="17" customFormat="1" ht="15" customHeight="1" x14ac:dyDescent="0.2">
      <c r="A18" s="67"/>
      <c r="B18" s="15" t="s">
        <v>7</v>
      </c>
      <c r="C18" s="16"/>
      <c r="D18" s="16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s="17" customFormat="1" ht="15" customHeight="1" x14ac:dyDescent="0.2">
      <c r="A19" s="67"/>
      <c r="B19" s="15" t="s">
        <v>8</v>
      </c>
      <c r="C19" s="16"/>
      <c r="D19" s="16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7" customFormat="1" ht="15" customHeight="1" x14ac:dyDescent="0.2">
      <c r="A20" s="68"/>
      <c r="B20" s="18" t="s">
        <v>4</v>
      </c>
      <c r="C20" s="54">
        <f>((C18+C19)+(D18+D19))-C17</f>
        <v>-25000</v>
      </c>
      <c r="D20" s="55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4" customFormat="1" ht="15" customHeight="1" x14ac:dyDescent="0.2">
      <c r="A21" s="66">
        <v>43347</v>
      </c>
      <c r="B21" s="11" t="s">
        <v>5</v>
      </c>
      <c r="C21" s="56"/>
      <c r="D21" s="57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7" customFormat="1" ht="15" customHeight="1" x14ac:dyDescent="0.2">
      <c r="A22" s="67"/>
      <c r="B22" s="15" t="s">
        <v>6</v>
      </c>
      <c r="C22" s="58"/>
      <c r="D22" s="5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7" customFormat="1" ht="15" customHeight="1" x14ac:dyDescent="0.2">
      <c r="A23" s="67"/>
      <c r="B23" s="15" t="s">
        <v>7</v>
      </c>
      <c r="C23" s="16"/>
      <c r="D23" s="1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7" customFormat="1" ht="15" customHeight="1" x14ac:dyDescent="0.2">
      <c r="A24" s="67"/>
      <c r="B24" s="15" t="s">
        <v>8</v>
      </c>
      <c r="C24" s="16"/>
      <c r="D24" s="1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7" customFormat="1" ht="15" customHeight="1" x14ac:dyDescent="0.2">
      <c r="A25" s="68"/>
      <c r="B25" s="18" t="s">
        <v>4</v>
      </c>
      <c r="C25" s="54">
        <f>((C23+C24)+(D23+D24))-C22</f>
        <v>0</v>
      </c>
      <c r="D25" s="5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4" customFormat="1" ht="15" customHeight="1" x14ac:dyDescent="0.2">
      <c r="A26" s="66">
        <v>43348</v>
      </c>
      <c r="B26" s="11" t="s">
        <v>5</v>
      </c>
      <c r="C26" s="56"/>
      <c r="D26" s="57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s="17" customFormat="1" ht="15" customHeight="1" x14ac:dyDescent="0.2">
      <c r="A27" s="67"/>
      <c r="B27" s="15" t="s">
        <v>6</v>
      </c>
      <c r="C27" s="58"/>
      <c r="D27" s="5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s="17" customFormat="1" ht="15" customHeight="1" x14ac:dyDescent="0.2">
      <c r="A28" s="67"/>
      <c r="B28" s="15" t="s">
        <v>7</v>
      </c>
      <c r="C28" s="16"/>
      <c r="D28" s="1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7" customFormat="1" ht="15" customHeight="1" x14ac:dyDescent="0.2">
      <c r="A29" s="67"/>
      <c r="B29" s="15" t="s">
        <v>8</v>
      </c>
      <c r="C29" s="16"/>
      <c r="D29" s="1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7" customFormat="1" ht="15" customHeight="1" x14ac:dyDescent="0.2">
      <c r="A30" s="68"/>
      <c r="B30" s="18" t="s">
        <v>4</v>
      </c>
      <c r="C30" s="54">
        <f>((C28+C29)+(D28+D29))-C27</f>
        <v>0</v>
      </c>
      <c r="D30" s="55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s="14" customFormat="1" ht="15" customHeight="1" x14ac:dyDescent="0.2">
      <c r="A31" s="66">
        <v>43349</v>
      </c>
      <c r="B31" s="11" t="s">
        <v>5</v>
      </c>
      <c r="C31" s="56"/>
      <c r="D31" s="5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s="17" customFormat="1" ht="15" customHeight="1" x14ac:dyDescent="0.2">
      <c r="A32" s="67"/>
      <c r="B32" s="15" t="s">
        <v>6</v>
      </c>
      <c r="C32" s="58"/>
      <c r="D32" s="5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s="17" customFormat="1" ht="15" customHeight="1" x14ac:dyDescent="0.2">
      <c r="A33" s="67"/>
      <c r="B33" s="15" t="s">
        <v>7</v>
      </c>
      <c r="C33" s="16"/>
      <c r="D33" s="1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s="17" customFormat="1" ht="15" customHeight="1" x14ac:dyDescent="0.2">
      <c r="A34" s="67"/>
      <c r="B34" s="15" t="s">
        <v>8</v>
      </c>
      <c r="C34" s="16"/>
      <c r="D34" s="16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s="17" customFormat="1" ht="15" customHeight="1" x14ac:dyDescent="0.2">
      <c r="A35" s="68"/>
      <c r="B35" s="18" t="s">
        <v>4</v>
      </c>
      <c r="C35" s="54">
        <f>((C33+C34)+(D33+D34))-C32</f>
        <v>0</v>
      </c>
      <c r="D35" s="55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s="14" customFormat="1" ht="15" customHeight="1" x14ac:dyDescent="0.2">
      <c r="A36" s="66">
        <v>43350</v>
      </c>
      <c r="B36" s="11" t="s">
        <v>5</v>
      </c>
      <c r="C36" s="56"/>
      <c r="D36" s="57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s="17" customFormat="1" ht="15" customHeight="1" x14ac:dyDescent="0.2">
      <c r="A37" s="67"/>
      <c r="B37" s="15" t="s">
        <v>6</v>
      </c>
      <c r="C37" s="58">
        <v>25000</v>
      </c>
      <c r="D37" s="5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s="17" customFormat="1" ht="15" customHeight="1" x14ac:dyDescent="0.2">
      <c r="A38" s="67"/>
      <c r="B38" s="15" t="s">
        <v>7</v>
      </c>
      <c r="C38" s="16"/>
      <c r="D38" s="16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s="17" customFormat="1" ht="15" customHeight="1" x14ac:dyDescent="0.2">
      <c r="A39" s="67"/>
      <c r="B39" s="15" t="s">
        <v>8</v>
      </c>
      <c r="C39" s="16"/>
      <c r="D39" s="1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s="17" customFormat="1" ht="15" customHeight="1" x14ac:dyDescent="0.2">
      <c r="A40" s="68"/>
      <c r="B40" s="18" t="s">
        <v>4</v>
      </c>
      <c r="C40" s="54">
        <f>((C38+C39)+(D38+D39))-C37</f>
        <v>-25000</v>
      </c>
      <c r="D40" s="55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s="14" customFormat="1" ht="15" customHeight="1" x14ac:dyDescent="0.2">
      <c r="A41" s="66">
        <v>43351</v>
      </c>
      <c r="B41" s="11" t="s">
        <v>5</v>
      </c>
      <c r="C41" s="56"/>
      <c r="D41" s="5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s="17" customFormat="1" ht="15" customHeight="1" x14ac:dyDescent="0.2">
      <c r="A42" s="67"/>
      <c r="B42" s="15" t="s">
        <v>6</v>
      </c>
      <c r="C42" s="58"/>
      <c r="D42" s="5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s="17" customFormat="1" ht="15" customHeight="1" x14ac:dyDescent="0.2">
      <c r="A43" s="67"/>
      <c r="B43" s="15" t="s">
        <v>7</v>
      </c>
      <c r="C43" s="16"/>
      <c r="D43" s="1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s="17" customFormat="1" ht="15" customHeight="1" x14ac:dyDescent="0.2">
      <c r="A44" s="67"/>
      <c r="B44" s="15" t="s">
        <v>8</v>
      </c>
      <c r="C44" s="16"/>
      <c r="D44" s="16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s="17" customFormat="1" ht="15" customHeight="1" x14ac:dyDescent="0.2">
      <c r="A45" s="68"/>
      <c r="B45" s="18" t="s">
        <v>4</v>
      </c>
      <c r="C45" s="54">
        <f>((C43+C44)+(D43+D44))-C42</f>
        <v>0</v>
      </c>
      <c r="D45" s="55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s="14" customFormat="1" ht="15" customHeight="1" x14ac:dyDescent="0.2">
      <c r="A46" s="66">
        <v>43352</v>
      </c>
      <c r="B46" s="11" t="s">
        <v>5</v>
      </c>
      <c r="C46" s="56"/>
      <c r="D46" s="5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s="17" customFormat="1" ht="15" customHeight="1" x14ac:dyDescent="0.2">
      <c r="A47" s="67"/>
      <c r="B47" s="15" t="s">
        <v>6</v>
      </c>
      <c r="C47" s="58"/>
      <c r="D47" s="5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s="17" customFormat="1" ht="15" customHeight="1" x14ac:dyDescent="0.2">
      <c r="A48" s="67"/>
      <c r="B48" s="15" t="s">
        <v>7</v>
      </c>
      <c r="C48" s="16"/>
      <c r="D48" s="16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s="17" customFormat="1" ht="15" customHeight="1" x14ac:dyDescent="0.2">
      <c r="A49" s="67"/>
      <c r="B49" s="15" t="s">
        <v>8</v>
      </c>
      <c r="C49" s="16"/>
      <c r="D49" s="16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s="17" customFormat="1" ht="15" customHeight="1" x14ac:dyDescent="0.2">
      <c r="A50" s="68"/>
      <c r="B50" s="18" t="s">
        <v>4</v>
      </c>
      <c r="C50" s="54">
        <f>((C48+C49)+(D48+D49))-C47</f>
        <v>0</v>
      </c>
      <c r="D50" s="55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s="14" customFormat="1" ht="15" customHeight="1" x14ac:dyDescent="0.2">
      <c r="A51" s="66">
        <v>43353</v>
      </c>
      <c r="B51" s="11" t="s">
        <v>5</v>
      </c>
      <c r="C51" s="56"/>
      <c r="D51" s="5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s="17" customFormat="1" ht="15" customHeight="1" x14ac:dyDescent="0.2">
      <c r="A52" s="67"/>
      <c r="B52" s="15" t="s">
        <v>6</v>
      </c>
      <c r="C52" s="58"/>
      <c r="D52" s="5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s="17" customFormat="1" ht="15" customHeight="1" x14ac:dyDescent="0.2">
      <c r="A53" s="67"/>
      <c r="B53" s="15" t="s">
        <v>7</v>
      </c>
      <c r="C53" s="16"/>
      <c r="D53" s="16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s="17" customFormat="1" ht="15" customHeight="1" x14ac:dyDescent="0.2">
      <c r="A54" s="67"/>
      <c r="B54" s="15" t="s">
        <v>8</v>
      </c>
      <c r="C54" s="16"/>
      <c r="D54" s="16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s="17" customFormat="1" ht="15" customHeight="1" x14ac:dyDescent="0.2">
      <c r="A55" s="68"/>
      <c r="B55" s="18" t="s">
        <v>4</v>
      </c>
      <c r="C55" s="54">
        <f>((C53+C54)+(D53+D54))-C52</f>
        <v>0</v>
      </c>
      <c r="D55" s="55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s="14" customFormat="1" ht="15" customHeight="1" x14ac:dyDescent="0.2">
      <c r="A56" s="66">
        <v>43354</v>
      </c>
      <c r="B56" s="11" t="s">
        <v>5</v>
      </c>
      <c r="C56" s="56"/>
      <c r="D56" s="5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s="17" customFormat="1" ht="15" customHeight="1" x14ac:dyDescent="0.2">
      <c r="A57" s="67"/>
      <c r="B57" s="15" t="s">
        <v>6</v>
      </c>
      <c r="C57" s="58"/>
      <c r="D57" s="5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s="17" customFormat="1" ht="15" customHeight="1" x14ac:dyDescent="0.2">
      <c r="A58" s="67"/>
      <c r="B58" s="15" t="s">
        <v>7</v>
      </c>
      <c r="C58" s="16"/>
      <c r="D58" s="16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s="17" customFormat="1" ht="15" customHeight="1" x14ac:dyDescent="0.2">
      <c r="A59" s="67"/>
      <c r="B59" s="15" t="s">
        <v>8</v>
      </c>
      <c r="C59" s="16"/>
      <c r="D59" s="16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s="17" customFormat="1" ht="15" customHeight="1" x14ac:dyDescent="0.2">
      <c r="A60" s="68"/>
      <c r="B60" s="18" t="s">
        <v>4</v>
      </c>
      <c r="C60" s="54">
        <f>((C58+C59)+(D58+D59))-C57</f>
        <v>0</v>
      </c>
      <c r="D60" s="55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s="14" customFormat="1" ht="15" customHeight="1" x14ac:dyDescent="0.2">
      <c r="A61" s="66">
        <v>43355</v>
      </c>
      <c r="B61" s="11" t="s">
        <v>5</v>
      </c>
      <c r="C61" s="56"/>
      <c r="D61" s="5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spans="1:25" s="17" customFormat="1" ht="15" customHeight="1" x14ac:dyDescent="0.2">
      <c r="A62" s="67"/>
      <c r="B62" s="15" t="s">
        <v>6</v>
      </c>
      <c r="C62" s="58"/>
      <c r="D62" s="5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s="17" customFormat="1" ht="15" customHeight="1" x14ac:dyDescent="0.2">
      <c r="A63" s="67"/>
      <c r="B63" s="15" t="s">
        <v>7</v>
      </c>
      <c r="C63" s="16"/>
      <c r="D63" s="16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s="17" customFormat="1" ht="15" customHeight="1" x14ac:dyDescent="0.2">
      <c r="A64" s="67"/>
      <c r="B64" s="15" t="s">
        <v>8</v>
      </c>
      <c r="C64" s="16"/>
      <c r="D64" s="16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s="17" customFormat="1" ht="15" customHeight="1" x14ac:dyDescent="0.2">
      <c r="A65" s="68"/>
      <c r="B65" s="18" t="s">
        <v>4</v>
      </c>
      <c r="C65" s="54">
        <f>((C63+C64)+(D63+D64))-C62</f>
        <v>0</v>
      </c>
      <c r="D65" s="55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s="14" customFormat="1" ht="15" customHeight="1" x14ac:dyDescent="0.2">
      <c r="A66" s="66">
        <v>43356</v>
      </c>
      <c r="B66" s="11" t="s">
        <v>5</v>
      </c>
      <c r="C66" s="56"/>
      <c r="D66" s="5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spans="1:25" s="17" customFormat="1" ht="15" customHeight="1" x14ac:dyDescent="0.2">
      <c r="A67" s="67"/>
      <c r="B67" s="15" t="s">
        <v>6</v>
      </c>
      <c r="C67" s="58"/>
      <c r="D67" s="5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s="17" customFormat="1" ht="15" customHeight="1" x14ac:dyDescent="0.2">
      <c r="A68" s="67"/>
      <c r="B68" s="15" t="s">
        <v>7</v>
      </c>
      <c r="C68" s="16"/>
      <c r="D68" s="16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s="17" customFormat="1" ht="15" customHeight="1" x14ac:dyDescent="0.2">
      <c r="A69" s="67"/>
      <c r="B69" s="15" t="s">
        <v>8</v>
      </c>
      <c r="C69" s="16"/>
      <c r="D69" s="16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s="17" customFormat="1" ht="15" customHeight="1" x14ac:dyDescent="0.2">
      <c r="A70" s="68"/>
      <c r="B70" s="18" t="s">
        <v>4</v>
      </c>
      <c r="C70" s="54">
        <f>((C68+C69)+(D68+D69))-C67</f>
        <v>0</v>
      </c>
      <c r="D70" s="55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s="14" customFormat="1" ht="15" customHeight="1" x14ac:dyDescent="0.2">
      <c r="A71" s="66">
        <v>43357</v>
      </c>
      <c r="B71" s="11" t="s">
        <v>5</v>
      </c>
      <c r="C71" s="56"/>
      <c r="D71" s="5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s="17" customFormat="1" ht="15" customHeight="1" x14ac:dyDescent="0.2">
      <c r="A72" s="67"/>
      <c r="B72" s="15" t="s">
        <v>6</v>
      </c>
      <c r="C72" s="58"/>
      <c r="D72" s="5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s="17" customFormat="1" ht="15" customHeight="1" x14ac:dyDescent="0.2">
      <c r="A73" s="67"/>
      <c r="B73" s="15" t="s">
        <v>7</v>
      </c>
      <c r="C73" s="16"/>
      <c r="D73" s="16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s="17" customFormat="1" ht="15" customHeight="1" x14ac:dyDescent="0.2">
      <c r="A74" s="67"/>
      <c r="B74" s="15" t="s">
        <v>8</v>
      </c>
      <c r="C74" s="16"/>
      <c r="D74" s="16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s="17" customFormat="1" ht="15" customHeight="1" x14ac:dyDescent="0.2">
      <c r="A75" s="68"/>
      <c r="B75" s="18" t="s">
        <v>4</v>
      </c>
      <c r="C75" s="54">
        <f>((C73+C74)+(D73+D74))-C72</f>
        <v>0</v>
      </c>
      <c r="D75" s="55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s="14" customFormat="1" ht="15" customHeight="1" x14ac:dyDescent="0.2">
      <c r="A76" s="66">
        <v>43358</v>
      </c>
      <c r="B76" s="11" t="s">
        <v>5</v>
      </c>
      <c r="C76" s="56"/>
      <c r="D76" s="5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s="17" customFormat="1" ht="15" customHeight="1" x14ac:dyDescent="0.2">
      <c r="A77" s="67"/>
      <c r="B77" s="15" t="s">
        <v>6</v>
      </c>
      <c r="C77" s="58"/>
      <c r="D77" s="5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s="17" customFormat="1" ht="15" customHeight="1" x14ac:dyDescent="0.2">
      <c r="A78" s="67"/>
      <c r="B78" s="15" t="s">
        <v>7</v>
      </c>
      <c r="C78" s="16"/>
      <c r="D78" s="16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s="17" customFormat="1" ht="15" customHeight="1" x14ac:dyDescent="0.2">
      <c r="A79" s="67"/>
      <c r="B79" s="15" t="s">
        <v>8</v>
      </c>
      <c r="C79" s="16"/>
      <c r="D79" s="1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s="17" customFormat="1" ht="15" customHeight="1" x14ac:dyDescent="0.2">
      <c r="A80" s="68"/>
      <c r="B80" s="18" t="s">
        <v>4</v>
      </c>
      <c r="C80" s="54">
        <f>((C78+C79)+(D78+D79))-C77</f>
        <v>0</v>
      </c>
      <c r="D80" s="55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s="14" customFormat="1" ht="15" customHeight="1" x14ac:dyDescent="0.2">
      <c r="A81" s="66">
        <v>43359</v>
      </c>
      <c r="B81" s="11" t="s">
        <v>5</v>
      </c>
      <c r="C81" s="56"/>
      <c r="D81" s="5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s="17" customFormat="1" ht="15" customHeight="1" x14ac:dyDescent="0.2">
      <c r="A82" s="67"/>
      <c r="B82" s="15" t="s">
        <v>6</v>
      </c>
      <c r="C82" s="58"/>
      <c r="D82" s="5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s="17" customFormat="1" ht="15" customHeight="1" x14ac:dyDescent="0.2">
      <c r="A83" s="67"/>
      <c r="B83" s="15" t="s">
        <v>7</v>
      </c>
      <c r="C83" s="16"/>
      <c r="D83" s="16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s="17" customFormat="1" ht="15" customHeight="1" x14ac:dyDescent="0.2">
      <c r="A84" s="67"/>
      <c r="B84" s="15" t="s">
        <v>8</v>
      </c>
      <c r="C84" s="16"/>
      <c r="D84" s="16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s="17" customFormat="1" ht="15" customHeight="1" x14ac:dyDescent="0.2">
      <c r="A85" s="68"/>
      <c r="B85" s="18" t="s">
        <v>4</v>
      </c>
      <c r="C85" s="54">
        <f>((C83+C84)+(D83+D84))-C82</f>
        <v>0</v>
      </c>
      <c r="D85" s="55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s="14" customFormat="1" ht="15" customHeight="1" x14ac:dyDescent="0.2">
      <c r="A86" s="66">
        <v>43360</v>
      </c>
      <c r="B86" s="11" t="s">
        <v>5</v>
      </c>
      <c r="C86" s="56"/>
      <c r="D86" s="5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s="17" customFormat="1" ht="15" customHeight="1" x14ac:dyDescent="0.2">
      <c r="A87" s="67"/>
      <c r="B87" s="15" t="s">
        <v>6</v>
      </c>
      <c r="C87" s="58"/>
      <c r="D87" s="5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s="17" customFormat="1" ht="15" customHeight="1" x14ac:dyDescent="0.2">
      <c r="A88" s="67"/>
      <c r="B88" s="15" t="s">
        <v>7</v>
      </c>
      <c r="C88" s="16"/>
      <c r="D88" s="16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s="17" customFormat="1" ht="15" customHeight="1" x14ac:dyDescent="0.2">
      <c r="A89" s="67"/>
      <c r="B89" s="15" t="s">
        <v>8</v>
      </c>
      <c r="C89" s="16"/>
      <c r="D89" s="16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s="17" customFormat="1" ht="15" customHeight="1" x14ac:dyDescent="0.2">
      <c r="A90" s="68"/>
      <c r="B90" s="18" t="s">
        <v>4</v>
      </c>
      <c r="C90" s="54">
        <f>((C88+C89)+(D88+D89))-C87</f>
        <v>0</v>
      </c>
      <c r="D90" s="55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s="14" customFormat="1" ht="15" customHeight="1" x14ac:dyDescent="0.2">
      <c r="A91" s="66">
        <v>43361</v>
      </c>
      <c r="B91" s="11" t="s">
        <v>5</v>
      </c>
      <c r="C91" s="56"/>
      <c r="D91" s="5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s="17" customFormat="1" ht="15" customHeight="1" x14ac:dyDescent="0.2">
      <c r="A92" s="67"/>
      <c r="B92" s="15" t="s">
        <v>6</v>
      </c>
      <c r="C92" s="58"/>
      <c r="D92" s="5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s="17" customFormat="1" ht="15" customHeight="1" x14ac:dyDescent="0.2">
      <c r="A93" s="67"/>
      <c r="B93" s="15" t="s">
        <v>7</v>
      </c>
      <c r="C93" s="16"/>
      <c r="D93" s="16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s="17" customFormat="1" ht="15" customHeight="1" x14ac:dyDescent="0.2">
      <c r="A94" s="67"/>
      <c r="B94" s="15" t="s">
        <v>8</v>
      </c>
      <c r="C94" s="16"/>
      <c r="D94" s="16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s="17" customFormat="1" ht="15" customHeight="1" x14ac:dyDescent="0.2">
      <c r="A95" s="68"/>
      <c r="B95" s="18" t="s">
        <v>4</v>
      </c>
      <c r="C95" s="54">
        <f>((C93+C94)+(D93+D94))-C92</f>
        <v>0</v>
      </c>
      <c r="D95" s="55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s="14" customFormat="1" ht="15" customHeight="1" x14ac:dyDescent="0.2">
      <c r="A96" s="66">
        <v>43362</v>
      </c>
      <c r="B96" s="11" t="s">
        <v>5</v>
      </c>
      <c r="C96" s="56"/>
      <c r="D96" s="5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s="17" customFormat="1" ht="15" customHeight="1" x14ac:dyDescent="0.2">
      <c r="A97" s="67"/>
      <c r="B97" s="15" t="s">
        <v>6</v>
      </c>
      <c r="C97" s="58"/>
      <c r="D97" s="5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s="17" customFormat="1" ht="15" customHeight="1" x14ac:dyDescent="0.2">
      <c r="A98" s="67"/>
      <c r="B98" s="15" t="s">
        <v>7</v>
      </c>
      <c r="C98" s="16"/>
      <c r="D98" s="16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s="17" customFormat="1" ht="15" customHeight="1" x14ac:dyDescent="0.2">
      <c r="A99" s="67"/>
      <c r="B99" s="15" t="s">
        <v>8</v>
      </c>
      <c r="C99" s="16"/>
      <c r="D99" s="16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s="17" customFormat="1" ht="15" customHeight="1" x14ac:dyDescent="0.2">
      <c r="A100" s="68"/>
      <c r="B100" s="18" t="s">
        <v>4</v>
      </c>
      <c r="C100" s="54">
        <f>((C98+C99)+(D98+D99))-C97</f>
        <v>0</v>
      </c>
      <c r="D100" s="55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s="14" customFormat="1" ht="15" customHeight="1" x14ac:dyDescent="0.2">
      <c r="A101" s="66">
        <v>43363</v>
      </c>
      <c r="B101" s="11" t="s">
        <v>5</v>
      </c>
      <c r="C101" s="56"/>
      <c r="D101" s="5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s="17" customFormat="1" ht="15" customHeight="1" x14ac:dyDescent="0.2">
      <c r="A102" s="67"/>
      <c r="B102" s="15" t="s">
        <v>6</v>
      </c>
      <c r="C102" s="58"/>
      <c r="D102" s="5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s="17" customFormat="1" ht="15" customHeight="1" x14ac:dyDescent="0.2">
      <c r="A103" s="67"/>
      <c r="B103" s="15" t="s">
        <v>7</v>
      </c>
      <c r="C103" s="16"/>
      <c r="D103" s="16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s="17" customFormat="1" ht="15" customHeight="1" x14ac:dyDescent="0.2">
      <c r="A104" s="67"/>
      <c r="B104" s="15" t="s">
        <v>8</v>
      </c>
      <c r="C104" s="16"/>
      <c r="D104" s="16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s="17" customFormat="1" ht="15" customHeight="1" x14ac:dyDescent="0.2">
      <c r="A105" s="68"/>
      <c r="B105" s="18" t="s">
        <v>4</v>
      </c>
      <c r="C105" s="54">
        <f>((C103+C104)+(D103+D104))-C102</f>
        <v>0</v>
      </c>
      <c r="D105" s="55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s="14" customFormat="1" ht="15" customHeight="1" x14ac:dyDescent="0.2">
      <c r="A106" s="66">
        <v>43364</v>
      </c>
      <c r="B106" s="11" t="s">
        <v>5</v>
      </c>
      <c r="C106" s="56"/>
      <c r="D106" s="5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s="17" customFormat="1" ht="15" customHeight="1" x14ac:dyDescent="0.2">
      <c r="A107" s="67"/>
      <c r="B107" s="15" t="s">
        <v>6</v>
      </c>
      <c r="C107" s="58"/>
      <c r="D107" s="5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s="17" customFormat="1" ht="15" customHeight="1" x14ac:dyDescent="0.2">
      <c r="A108" s="67"/>
      <c r="B108" s="15" t="s">
        <v>7</v>
      </c>
      <c r="C108" s="16"/>
      <c r="D108" s="16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s="17" customFormat="1" ht="15" customHeight="1" x14ac:dyDescent="0.2">
      <c r="A109" s="67"/>
      <c r="B109" s="15" t="s">
        <v>8</v>
      </c>
      <c r="C109" s="16"/>
      <c r="D109" s="16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s="17" customFormat="1" ht="15" customHeight="1" x14ac:dyDescent="0.2">
      <c r="A110" s="68"/>
      <c r="B110" s="18" t="s">
        <v>4</v>
      </c>
      <c r="C110" s="54">
        <f>((C108+C109)+(D108+D109))-C107</f>
        <v>0</v>
      </c>
      <c r="D110" s="55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s="14" customFormat="1" ht="15" customHeight="1" x14ac:dyDescent="0.2">
      <c r="A111" s="66">
        <v>43365</v>
      </c>
      <c r="B111" s="11" t="s">
        <v>5</v>
      </c>
      <c r="C111" s="56"/>
      <c r="D111" s="5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s="17" customFormat="1" ht="15" customHeight="1" x14ac:dyDescent="0.2">
      <c r="A112" s="67"/>
      <c r="B112" s="15" t="s">
        <v>6</v>
      </c>
      <c r="C112" s="58"/>
      <c r="D112" s="5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s="17" customFormat="1" ht="15" customHeight="1" x14ac:dyDescent="0.2">
      <c r="A113" s="67"/>
      <c r="B113" s="15" t="s">
        <v>7</v>
      </c>
      <c r="C113" s="16"/>
      <c r="D113" s="16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s="17" customFormat="1" ht="15" customHeight="1" x14ac:dyDescent="0.2">
      <c r="A114" s="67"/>
      <c r="B114" s="15" t="s">
        <v>8</v>
      </c>
      <c r="C114" s="16"/>
      <c r="D114" s="16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s="17" customFormat="1" ht="15" customHeight="1" x14ac:dyDescent="0.2">
      <c r="A115" s="68"/>
      <c r="B115" s="18" t="s">
        <v>4</v>
      </c>
      <c r="C115" s="54">
        <f>((C113+C114)+(D113+D114))-C112</f>
        <v>0</v>
      </c>
      <c r="D115" s="55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s="14" customFormat="1" ht="15" customHeight="1" x14ac:dyDescent="0.2">
      <c r="A116" s="66">
        <v>43366</v>
      </c>
      <c r="B116" s="11" t="s">
        <v>5</v>
      </c>
      <c r="C116" s="56"/>
      <c r="D116" s="5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s="17" customFormat="1" ht="15" customHeight="1" x14ac:dyDescent="0.2">
      <c r="A117" s="67"/>
      <c r="B117" s="15" t="s">
        <v>6</v>
      </c>
      <c r="C117" s="58"/>
      <c r="D117" s="5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s="17" customFormat="1" ht="15" customHeight="1" x14ac:dyDescent="0.2">
      <c r="A118" s="67"/>
      <c r="B118" s="15" t="s">
        <v>7</v>
      </c>
      <c r="C118" s="16"/>
      <c r="D118" s="1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s="17" customFormat="1" ht="15" customHeight="1" x14ac:dyDescent="0.2">
      <c r="A119" s="67"/>
      <c r="B119" s="15" t="s">
        <v>8</v>
      </c>
      <c r="C119" s="16"/>
      <c r="D119" s="16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s="17" customFormat="1" ht="15" customHeight="1" x14ac:dyDescent="0.2">
      <c r="A120" s="68"/>
      <c r="B120" s="18" t="s">
        <v>4</v>
      </c>
      <c r="C120" s="54">
        <f>((C118+C119)+(D118+D119))-C117</f>
        <v>0</v>
      </c>
      <c r="D120" s="55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s="14" customFormat="1" ht="15" customHeight="1" x14ac:dyDescent="0.2">
      <c r="A121" s="66">
        <v>43367</v>
      </c>
      <c r="B121" s="11" t="s">
        <v>5</v>
      </c>
      <c r="C121" s="56"/>
      <c r="D121" s="5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s="17" customFormat="1" ht="15" customHeight="1" x14ac:dyDescent="0.2">
      <c r="A122" s="67"/>
      <c r="B122" s="15" t="s">
        <v>6</v>
      </c>
      <c r="C122" s="58"/>
      <c r="D122" s="5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s="17" customFormat="1" ht="15" customHeight="1" x14ac:dyDescent="0.2">
      <c r="A123" s="67"/>
      <c r="B123" s="15" t="s">
        <v>7</v>
      </c>
      <c r="C123" s="16"/>
      <c r="D123" s="16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s="17" customFormat="1" ht="15" customHeight="1" x14ac:dyDescent="0.2">
      <c r="A124" s="67"/>
      <c r="B124" s="15" t="s">
        <v>8</v>
      </c>
      <c r="C124" s="16"/>
      <c r="D124" s="16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s="17" customFormat="1" ht="15" customHeight="1" x14ac:dyDescent="0.2">
      <c r="A125" s="68"/>
      <c r="B125" s="18" t="s">
        <v>4</v>
      </c>
      <c r="C125" s="54">
        <f>((C123+C124)+(D123+D124))-C122</f>
        <v>0</v>
      </c>
      <c r="D125" s="55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s="14" customFormat="1" ht="15" customHeight="1" x14ac:dyDescent="0.2">
      <c r="A126" s="66">
        <v>43368</v>
      </c>
      <c r="B126" s="11" t="s">
        <v>5</v>
      </c>
      <c r="C126" s="56"/>
      <c r="D126" s="5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s="17" customFormat="1" ht="15" customHeight="1" x14ac:dyDescent="0.2">
      <c r="A127" s="67"/>
      <c r="B127" s="15" t="s">
        <v>6</v>
      </c>
      <c r="C127" s="58"/>
      <c r="D127" s="5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s="17" customFormat="1" ht="15" customHeight="1" x14ac:dyDescent="0.2">
      <c r="A128" s="67"/>
      <c r="B128" s="15" t="s">
        <v>7</v>
      </c>
      <c r="C128" s="16"/>
      <c r="D128" s="16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s="17" customFormat="1" ht="15" customHeight="1" x14ac:dyDescent="0.2">
      <c r="A129" s="67"/>
      <c r="B129" s="15" t="s">
        <v>8</v>
      </c>
      <c r="C129" s="16"/>
      <c r="D129" s="16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s="17" customFormat="1" ht="15" customHeight="1" x14ac:dyDescent="0.2">
      <c r="A130" s="68"/>
      <c r="B130" s="18" t="s">
        <v>4</v>
      </c>
      <c r="C130" s="54">
        <f>((C128+C129)+(D128+D129))-C127</f>
        <v>0</v>
      </c>
      <c r="D130" s="55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s="14" customFormat="1" ht="15" customHeight="1" x14ac:dyDescent="0.2">
      <c r="A131" s="66">
        <v>43369</v>
      </c>
      <c r="B131" s="11" t="s">
        <v>5</v>
      </c>
      <c r="C131" s="56"/>
      <c r="D131" s="5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s="17" customFormat="1" ht="15" customHeight="1" x14ac:dyDescent="0.2">
      <c r="A132" s="67"/>
      <c r="B132" s="15" t="s">
        <v>6</v>
      </c>
      <c r="C132" s="58"/>
      <c r="D132" s="5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s="17" customFormat="1" ht="15" customHeight="1" x14ac:dyDescent="0.2">
      <c r="A133" s="67"/>
      <c r="B133" s="15" t="s">
        <v>7</v>
      </c>
      <c r="C133" s="16"/>
      <c r="D133" s="16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s="17" customFormat="1" ht="15" customHeight="1" x14ac:dyDescent="0.2">
      <c r="A134" s="67"/>
      <c r="B134" s="15" t="s">
        <v>8</v>
      </c>
      <c r="C134" s="16"/>
      <c r="D134" s="16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s="17" customFormat="1" ht="15" customHeight="1" x14ac:dyDescent="0.2">
      <c r="A135" s="68"/>
      <c r="B135" s="18" t="s">
        <v>4</v>
      </c>
      <c r="C135" s="54">
        <f>((C133+C134)+(D133+D134))-C132</f>
        <v>0</v>
      </c>
      <c r="D135" s="55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s="14" customFormat="1" ht="15" customHeight="1" x14ac:dyDescent="0.2">
      <c r="A136" s="66">
        <v>43370</v>
      </c>
      <c r="B136" s="11" t="s">
        <v>5</v>
      </c>
      <c r="C136" s="56"/>
      <c r="D136" s="5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s="17" customFormat="1" ht="15" customHeight="1" x14ac:dyDescent="0.2">
      <c r="A137" s="67"/>
      <c r="B137" s="15" t="s">
        <v>6</v>
      </c>
      <c r="C137" s="58"/>
      <c r="D137" s="5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s="17" customFormat="1" ht="15" customHeight="1" x14ac:dyDescent="0.2">
      <c r="A138" s="67"/>
      <c r="B138" s="15" t="s">
        <v>7</v>
      </c>
      <c r="C138" s="16"/>
      <c r="D138" s="16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s="17" customFormat="1" ht="15" customHeight="1" x14ac:dyDescent="0.2">
      <c r="A139" s="67"/>
      <c r="B139" s="15" t="s">
        <v>8</v>
      </c>
      <c r="C139" s="16"/>
      <c r="D139" s="16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s="17" customFormat="1" ht="15" customHeight="1" x14ac:dyDescent="0.2">
      <c r="A140" s="68"/>
      <c r="B140" s="18" t="s">
        <v>4</v>
      </c>
      <c r="C140" s="54">
        <f>((C138+C139)+(D138+D139))-C137</f>
        <v>0</v>
      </c>
      <c r="D140" s="55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s="14" customFormat="1" ht="15" customHeight="1" x14ac:dyDescent="0.2">
      <c r="A141" s="66">
        <v>43371</v>
      </c>
      <c r="B141" s="11" t="s">
        <v>5</v>
      </c>
      <c r="C141" s="56"/>
      <c r="D141" s="5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s="17" customFormat="1" ht="15" customHeight="1" x14ac:dyDescent="0.2">
      <c r="A142" s="67"/>
      <c r="B142" s="15" t="s">
        <v>6</v>
      </c>
      <c r="C142" s="58"/>
      <c r="D142" s="5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s="17" customFormat="1" ht="15" customHeight="1" x14ac:dyDescent="0.2">
      <c r="A143" s="67"/>
      <c r="B143" s="15" t="s">
        <v>7</v>
      </c>
      <c r="C143" s="16"/>
      <c r="D143" s="16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s="17" customFormat="1" ht="15" customHeight="1" x14ac:dyDescent="0.2">
      <c r="A144" s="67"/>
      <c r="B144" s="15" t="s">
        <v>8</v>
      </c>
      <c r="C144" s="16"/>
      <c r="D144" s="16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s="17" customFormat="1" ht="15" customHeight="1" x14ac:dyDescent="0.2">
      <c r="A145" s="68"/>
      <c r="B145" s="18" t="s">
        <v>4</v>
      </c>
      <c r="C145" s="54">
        <f>((C143+C144)+(D143+D144))-C142</f>
        <v>0</v>
      </c>
      <c r="D145" s="55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s="14" customFormat="1" ht="15" customHeight="1" x14ac:dyDescent="0.2">
      <c r="A146" s="66">
        <v>43372</v>
      </c>
      <c r="B146" s="11" t="s">
        <v>5</v>
      </c>
      <c r="C146" s="56"/>
      <c r="D146" s="5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s="17" customFormat="1" ht="15" customHeight="1" x14ac:dyDescent="0.2">
      <c r="A147" s="67"/>
      <c r="B147" s="15" t="s">
        <v>6</v>
      </c>
      <c r="C147" s="58"/>
      <c r="D147" s="5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s="17" customFormat="1" ht="15" customHeight="1" x14ac:dyDescent="0.2">
      <c r="A148" s="67"/>
      <c r="B148" s="15" t="s">
        <v>7</v>
      </c>
      <c r="C148" s="16"/>
      <c r="D148" s="16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s="17" customFormat="1" ht="15" customHeight="1" x14ac:dyDescent="0.2">
      <c r="A149" s="67"/>
      <c r="B149" s="15" t="s">
        <v>8</v>
      </c>
      <c r="C149" s="16"/>
      <c r="D149" s="16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s="17" customFormat="1" ht="15" customHeight="1" x14ac:dyDescent="0.2">
      <c r="A150" s="68"/>
      <c r="B150" s="18" t="s">
        <v>4</v>
      </c>
      <c r="C150" s="54">
        <f>((C148+C149)+(D148+D149))-C147</f>
        <v>0</v>
      </c>
      <c r="D150" s="55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s="14" customFormat="1" ht="15" customHeight="1" x14ac:dyDescent="0.2">
      <c r="A151" s="66">
        <v>43373</v>
      </c>
      <c r="B151" s="11" t="s">
        <v>5</v>
      </c>
      <c r="C151" s="56"/>
      <c r="D151" s="5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s="17" customFormat="1" ht="15" customHeight="1" x14ac:dyDescent="0.2">
      <c r="A152" s="67"/>
      <c r="B152" s="15" t="s">
        <v>6</v>
      </c>
      <c r="C152" s="58"/>
      <c r="D152" s="5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s="17" customFormat="1" ht="15" customHeight="1" x14ac:dyDescent="0.2">
      <c r="A153" s="67"/>
      <c r="B153" s="15" t="s">
        <v>7</v>
      </c>
      <c r="C153" s="16"/>
      <c r="D153" s="16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s="17" customFormat="1" ht="15" customHeight="1" x14ac:dyDescent="0.2">
      <c r="A154" s="67"/>
      <c r="B154" s="15" t="s">
        <v>8</v>
      </c>
      <c r="C154" s="16"/>
      <c r="D154" s="1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s="17" customFormat="1" ht="15" customHeight="1" x14ac:dyDescent="0.2">
      <c r="A155" s="68"/>
      <c r="B155" s="18" t="s">
        <v>4</v>
      </c>
      <c r="C155" s="54">
        <f>((C153+C154)+(D153+D154))-C152</f>
        <v>0</v>
      </c>
      <c r="D155" s="55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</sheetData>
  <mergeCells count="124">
    <mergeCell ref="A141:A145"/>
    <mergeCell ref="A146:A150"/>
    <mergeCell ref="A151:A155"/>
    <mergeCell ref="A11:A15"/>
    <mergeCell ref="A16:A20"/>
    <mergeCell ref="A21:A25"/>
    <mergeCell ref="A26:A30"/>
    <mergeCell ref="A31:A35"/>
    <mergeCell ref="A131:A135"/>
    <mergeCell ref="A136:A140"/>
    <mergeCell ref="A101:A105"/>
    <mergeCell ref="A106:A110"/>
    <mergeCell ref="A111:A115"/>
    <mergeCell ref="A116:A120"/>
    <mergeCell ref="A81:A85"/>
    <mergeCell ref="A86:A90"/>
    <mergeCell ref="A91:A95"/>
    <mergeCell ref="A96:A100"/>
    <mergeCell ref="A121:A125"/>
    <mergeCell ref="A126:A130"/>
    <mergeCell ref="A6:A10"/>
    <mergeCell ref="A2:A5"/>
    <mergeCell ref="B2:B5"/>
    <mergeCell ref="A71:A75"/>
    <mergeCell ref="A76:A80"/>
    <mergeCell ref="A41:A45"/>
    <mergeCell ref="A46:A50"/>
    <mergeCell ref="A51:A55"/>
    <mergeCell ref="A56:A60"/>
    <mergeCell ref="A36:A40"/>
    <mergeCell ref="A61:A65"/>
    <mergeCell ref="A66:A70"/>
    <mergeCell ref="C3:D4"/>
    <mergeCell ref="C11:D11"/>
    <mergeCell ref="C2:D2"/>
    <mergeCell ref="C6:D6"/>
    <mergeCell ref="C7:D7"/>
    <mergeCell ref="C10:D10"/>
    <mergeCell ref="C12:D12"/>
    <mergeCell ref="C15:D15"/>
    <mergeCell ref="C17:D17"/>
    <mergeCell ref="C20:D20"/>
    <mergeCell ref="C16:D16"/>
    <mergeCell ref="C36:D36"/>
    <mergeCell ref="C21:D21"/>
    <mergeCell ref="C22:D22"/>
    <mergeCell ref="C25:D25"/>
    <mergeCell ref="C26:D26"/>
    <mergeCell ref="C27:D27"/>
    <mergeCell ref="C42:D42"/>
    <mergeCell ref="C45:D45"/>
    <mergeCell ref="C30:D30"/>
    <mergeCell ref="C31:D31"/>
    <mergeCell ref="C32:D32"/>
    <mergeCell ref="C35:D35"/>
    <mergeCell ref="C37:D37"/>
    <mergeCell ref="C40:D40"/>
    <mergeCell ref="C41:D41"/>
    <mergeCell ref="C61:D61"/>
    <mergeCell ref="C46:D46"/>
    <mergeCell ref="C47:D47"/>
    <mergeCell ref="C50:D50"/>
    <mergeCell ref="C51:D51"/>
    <mergeCell ref="C52:D52"/>
    <mergeCell ref="C67:D67"/>
    <mergeCell ref="C70:D70"/>
    <mergeCell ref="C55:D55"/>
    <mergeCell ref="C56:D56"/>
    <mergeCell ref="C57:D57"/>
    <mergeCell ref="C60:D60"/>
    <mergeCell ref="C62:D62"/>
    <mergeCell ref="C65:D65"/>
    <mergeCell ref="C66:D66"/>
    <mergeCell ref="C86:D86"/>
    <mergeCell ref="C71:D71"/>
    <mergeCell ref="C72:D72"/>
    <mergeCell ref="C75:D75"/>
    <mergeCell ref="C76:D76"/>
    <mergeCell ref="C77:D77"/>
    <mergeCell ref="C92:D92"/>
    <mergeCell ref="C95:D95"/>
    <mergeCell ref="C80:D80"/>
    <mergeCell ref="C81:D81"/>
    <mergeCell ref="C82:D82"/>
    <mergeCell ref="C85:D85"/>
    <mergeCell ref="C87:D87"/>
    <mergeCell ref="C90:D90"/>
    <mergeCell ref="C91:D91"/>
    <mergeCell ref="C111:D111"/>
    <mergeCell ref="C96:D96"/>
    <mergeCell ref="C97:D97"/>
    <mergeCell ref="C100:D100"/>
    <mergeCell ref="C101:D101"/>
    <mergeCell ref="C102:D102"/>
    <mergeCell ref="C117:D117"/>
    <mergeCell ref="C120:D120"/>
    <mergeCell ref="C105:D105"/>
    <mergeCell ref="C106:D106"/>
    <mergeCell ref="C107:D107"/>
    <mergeCell ref="C110:D110"/>
    <mergeCell ref="C112:D112"/>
    <mergeCell ref="C115:D115"/>
    <mergeCell ref="C116:D116"/>
    <mergeCell ref="C155:D155"/>
    <mergeCell ref="C146:D146"/>
    <mergeCell ref="C147:D147"/>
    <mergeCell ref="C150:D150"/>
    <mergeCell ref="C151:D151"/>
    <mergeCell ref="C152:D152"/>
    <mergeCell ref="C136:D136"/>
    <mergeCell ref="C121:D121"/>
    <mergeCell ref="C122:D122"/>
    <mergeCell ref="C125:D125"/>
    <mergeCell ref="C126:D126"/>
    <mergeCell ref="C127:D127"/>
    <mergeCell ref="C142:D142"/>
    <mergeCell ref="C145:D145"/>
    <mergeCell ref="C130:D130"/>
    <mergeCell ref="C131:D131"/>
    <mergeCell ref="C132:D132"/>
    <mergeCell ref="C135:D135"/>
    <mergeCell ref="C137:D137"/>
    <mergeCell ref="C140:D140"/>
    <mergeCell ref="C141:D141"/>
  </mergeCells>
  <conditionalFormatting sqref="C10">
    <cfRule type="cellIs" dxfId="119" priority="1485" stopIfTrue="1" operator="lessThan">
      <formula>0</formula>
    </cfRule>
  </conditionalFormatting>
  <conditionalFormatting sqref="C10">
    <cfRule type="cellIs" dxfId="118" priority="1484" stopIfTrue="1" operator="greaterThan">
      <formula>0</formula>
    </cfRule>
  </conditionalFormatting>
  <conditionalFormatting sqref="C15">
    <cfRule type="cellIs" dxfId="117" priority="1456" stopIfTrue="1" operator="lessThan">
      <formula>0</formula>
    </cfRule>
  </conditionalFormatting>
  <conditionalFormatting sqref="C15">
    <cfRule type="cellIs" dxfId="116" priority="1455" stopIfTrue="1" operator="greaterThan">
      <formula>0</formula>
    </cfRule>
  </conditionalFormatting>
  <conditionalFormatting sqref="C20">
    <cfRule type="cellIs" dxfId="115" priority="1448" stopIfTrue="1" operator="lessThan">
      <formula>0</formula>
    </cfRule>
  </conditionalFormatting>
  <conditionalFormatting sqref="C20">
    <cfRule type="cellIs" dxfId="114" priority="1447" stopIfTrue="1" operator="greaterThan">
      <formula>0</formula>
    </cfRule>
  </conditionalFormatting>
  <conditionalFormatting sqref="C25">
    <cfRule type="cellIs" dxfId="113" priority="1440" stopIfTrue="1" operator="lessThan">
      <formula>0</formula>
    </cfRule>
  </conditionalFormatting>
  <conditionalFormatting sqref="C25">
    <cfRule type="cellIs" dxfId="112" priority="1439" stopIfTrue="1" operator="greaterThan">
      <formula>0</formula>
    </cfRule>
  </conditionalFormatting>
  <conditionalFormatting sqref="C30">
    <cfRule type="cellIs" dxfId="111" priority="1432" stopIfTrue="1" operator="lessThan">
      <formula>0</formula>
    </cfRule>
  </conditionalFormatting>
  <conditionalFormatting sqref="C30">
    <cfRule type="cellIs" dxfId="110" priority="1431" stopIfTrue="1" operator="greaterThan">
      <formula>0</formula>
    </cfRule>
  </conditionalFormatting>
  <conditionalFormatting sqref="C35">
    <cfRule type="cellIs" dxfId="109" priority="1424" stopIfTrue="1" operator="lessThan">
      <formula>0</formula>
    </cfRule>
  </conditionalFormatting>
  <conditionalFormatting sqref="C35">
    <cfRule type="cellIs" dxfId="108" priority="1423" stopIfTrue="1" operator="greaterThan">
      <formula>0</formula>
    </cfRule>
  </conditionalFormatting>
  <conditionalFormatting sqref="C40">
    <cfRule type="cellIs" dxfId="107" priority="1416" stopIfTrue="1" operator="lessThan">
      <formula>0</formula>
    </cfRule>
  </conditionalFormatting>
  <conditionalFormatting sqref="C40">
    <cfRule type="cellIs" dxfId="106" priority="1415" stopIfTrue="1" operator="greaterThan">
      <formula>0</formula>
    </cfRule>
  </conditionalFormatting>
  <conditionalFormatting sqref="C45">
    <cfRule type="cellIs" dxfId="105" priority="1408" stopIfTrue="1" operator="lessThan">
      <formula>0</formula>
    </cfRule>
  </conditionalFormatting>
  <conditionalFormatting sqref="C45">
    <cfRule type="cellIs" dxfId="104" priority="1407" stopIfTrue="1" operator="greaterThan">
      <formula>0</formula>
    </cfRule>
  </conditionalFormatting>
  <conditionalFormatting sqref="C50">
    <cfRule type="cellIs" dxfId="103" priority="1400" stopIfTrue="1" operator="lessThan">
      <formula>0</formula>
    </cfRule>
  </conditionalFormatting>
  <conditionalFormatting sqref="C50">
    <cfRule type="cellIs" dxfId="102" priority="1399" stopIfTrue="1" operator="greaterThan">
      <formula>0</formula>
    </cfRule>
  </conditionalFormatting>
  <conditionalFormatting sqref="C55">
    <cfRule type="cellIs" dxfId="101" priority="1392" stopIfTrue="1" operator="lessThan">
      <formula>0</formula>
    </cfRule>
  </conditionalFormatting>
  <conditionalFormatting sqref="C55">
    <cfRule type="cellIs" dxfId="100" priority="1391" stopIfTrue="1" operator="greaterThan">
      <formula>0</formula>
    </cfRule>
  </conditionalFormatting>
  <conditionalFormatting sqref="C60">
    <cfRule type="cellIs" dxfId="99" priority="1384" stopIfTrue="1" operator="lessThan">
      <formula>0</formula>
    </cfRule>
  </conditionalFormatting>
  <conditionalFormatting sqref="C60">
    <cfRule type="cellIs" dxfId="98" priority="1383" stopIfTrue="1" operator="greaterThan">
      <formula>0</formula>
    </cfRule>
  </conditionalFormatting>
  <conditionalFormatting sqref="C65">
    <cfRule type="cellIs" dxfId="97" priority="1376" stopIfTrue="1" operator="lessThan">
      <formula>0</formula>
    </cfRule>
  </conditionalFormatting>
  <conditionalFormatting sqref="C65">
    <cfRule type="cellIs" dxfId="96" priority="1375" stopIfTrue="1" operator="greaterThan">
      <formula>0</formula>
    </cfRule>
  </conditionalFormatting>
  <conditionalFormatting sqref="C70">
    <cfRule type="cellIs" dxfId="95" priority="1368" stopIfTrue="1" operator="lessThan">
      <formula>0</formula>
    </cfRule>
  </conditionalFormatting>
  <conditionalFormatting sqref="C70">
    <cfRule type="cellIs" dxfId="94" priority="1367" stopIfTrue="1" operator="greaterThan">
      <formula>0</formula>
    </cfRule>
  </conditionalFormatting>
  <conditionalFormatting sqref="C75">
    <cfRule type="cellIs" dxfId="93" priority="1360" stopIfTrue="1" operator="lessThan">
      <formula>0</formula>
    </cfRule>
  </conditionalFormatting>
  <conditionalFormatting sqref="C75">
    <cfRule type="cellIs" dxfId="92" priority="1359" stopIfTrue="1" operator="greaterThan">
      <formula>0</formula>
    </cfRule>
  </conditionalFormatting>
  <conditionalFormatting sqref="C80">
    <cfRule type="cellIs" dxfId="91" priority="1352" stopIfTrue="1" operator="lessThan">
      <formula>0</formula>
    </cfRule>
  </conditionalFormatting>
  <conditionalFormatting sqref="C80">
    <cfRule type="cellIs" dxfId="90" priority="1351" stopIfTrue="1" operator="greaterThan">
      <formula>0</formula>
    </cfRule>
  </conditionalFormatting>
  <conditionalFormatting sqref="C85">
    <cfRule type="cellIs" dxfId="89" priority="1344" stopIfTrue="1" operator="lessThan">
      <formula>0</formula>
    </cfRule>
  </conditionalFormatting>
  <conditionalFormatting sqref="C85">
    <cfRule type="cellIs" dxfId="88" priority="1343" stopIfTrue="1" operator="greaterThan">
      <formula>0</formula>
    </cfRule>
  </conditionalFormatting>
  <conditionalFormatting sqref="C90">
    <cfRule type="cellIs" dxfId="87" priority="1336" stopIfTrue="1" operator="lessThan">
      <formula>0</formula>
    </cfRule>
  </conditionalFormatting>
  <conditionalFormatting sqref="C90">
    <cfRule type="cellIs" dxfId="86" priority="1335" stopIfTrue="1" operator="greaterThan">
      <formula>0</formula>
    </cfRule>
  </conditionalFormatting>
  <conditionalFormatting sqref="C95">
    <cfRule type="cellIs" dxfId="85" priority="1328" stopIfTrue="1" operator="lessThan">
      <formula>0</formula>
    </cfRule>
  </conditionalFormatting>
  <conditionalFormatting sqref="C95">
    <cfRule type="cellIs" dxfId="84" priority="1327" stopIfTrue="1" operator="greaterThan">
      <formula>0</formula>
    </cfRule>
  </conditionalFormatting>
  <conditionalFormatting sqref="C100">
    <cfRule type="cellIs" dxfId="83" priority="1320" stopIfTrue="1" operator="lessThan">
      <formula>0</formula>
    </cfRule>
  </conditionalFormatting>
  <conditionalFormatting sqref="C100">
    <cfRule type="cellIs" dxfId="82" priority="1319" stopIfTrue="1" operator="greaterThan">
      <formula>0</formula>
    </cfRule>
  </conditionalFormatting>
  <conditionalFormatting sqref="C105">
    <cfRule type="cellIs" dxfId="81" priority="1312" stopIfTrue="1" operator="lessThan">
      <formula>0</formula>
    </cfRule>
  </conditionalFormatting>
  <conditionalFormatting sqref="C105">
    <cfRule type="cellIs" dxfId="80" priority="1311" stopIfTrue="1" operator="greaterThan">
      <formula>0</formula>
    </cfRule>
  </conditionalFormatting>
  <conditionalFormatting sqref="C110">
    <cfRule type="cellIs" dxfId="79" priority="1304" stopIfTrue="1" operator="lessThan">
      <formula>0</formula>
    </cfRule>
  </conditionalFormatting>
  <conditionalFormatting sqref="C110">
    <cfRule type="cellIs" dxfId="78" priority="1303" stopIfTrue="1" operator="greaterThan">
      <formula>0</formula>
    </cfRule>
  </conditionalFormatting>
  <conditionalFormatting sqref="C115">
    <cfRule type="cellIs" dxfId="77" priority="1296" stopIfTrue="1" operator="lessThan">
      <formula>0</formula>
    </cfRule>
  </conditionalFormatting>
  <conditionalFormatting sqref="C115">
    <cfRule type="cellIs" dxfId="76" priority="1295" stopIfTrue="1" operator="greaterThan">
      <formula>0</formula>
    </cfRule>
  </conditionalFormatting>
  <conditionalFormatting sqref="C120">
    <cfRule type="cellIs" dxfId="75" priority="1288" stopIfTrue="1" operator="lessThan">
      <formula>0</formula>
    </cfRule>
  </conditionalFormatting>
  <conditionalFormatting sqref="C120">
    <cfRule type="cellIs" dxfId="74" priority="1287" stopIfTrue="1" operator="greaterThan">
      <formula>0</formula>
    </cfRule>
  </conditionalFormatting>
  <conditionalFormatting sqref="C125">
    <cfRule type="cellIs" dxfId="73" priority="1280" stopIfTrue="1" operator="lessThan">
      <formula>0</formula>
    </cfRule>
  </conditionalFormatting>
  <conditionalFormatting sqref="C125">
    <cfRule type="cellIs" dxfId="72" priority="1279" stopIfTrue="1" operator="greaterThan">
      <formula>0</formula>
    </cfRule>
  </conditionalFormatting>
  <conditionalFormatting sqref="C130">
    <cfRule type="cellIs" dxfId="71" priority="1272" stopIfTrue="1" operator="lessThan">
      <formula>0</formula>
    </cfRule>
  </conditionalFormatting>
  <conditionalFormatting sqref="C130">
    <cfRule type="cellIs" dxfId="70" priority="1271" stopIfTrue="1" operator="greaterThan">
      <formula>0</formula>
    </cfRule>
  </conditionalFormatting>
  <conditionalFormatting sqref="C135">
    <cfRule type="cellIs" dxfId="69" priority="1264" stopIfTrue="1" operator="lessThan">
      <formula>0</formula>
    </cfRule>
  </conditionalFormatting>
  <conditionalFormatting sqref="C135">
    <cfRule type="cellIs" dxfId="68" priority="1263" stopIfTrue="1" operator="greaterThan">
      <formula>0</formula>
    </cfRule>
  </conditionalFormatting>
  <conditionalFormatting sqref="C140">
    <cfRule type="cellIs" dxfId="67" priority="1256" stopIfTrue="1" operator="lessThan">
      <formula>0</formula>
    </cfRule>
  </conditionalFormatting>
  <conditionalFormatting sqref="C140">
    <cfRule type="cellIs" dxfId="66" priority="1255" stopIfTrue="1" operator="greaterThan">
      <formula>0</formula>
    </cfRule>
  </conditionalFormatting>
  <conditionalFormatting sqref="C145">
    <cfRule type="cellIs" dxfId="65" priority="1248" stopIfTrue="1" operator="lessThan">
      <formula>0</formula>
    </cfRule>
  </conditionalFormatting>
  <conditionalFormatting sqref="C145">
    <cfRule type="cellIs" dxfId="64" priority="1247" stopIfTrue="1" operator="greaterThan">
      <formula>0</formula>
    </cfRule>
  </conditionalFormatting>
  <conditionalFormatting sqref="C150">
    <cfRule type="cellIs" dxfId="63" priority="1240" stopIfTrue="1" operator="lessThan">
      <formula>0</formula>
    </cfRule>
  </conditionalFormatting>
  <conditionalFormatting sqref="C150">
    <cfRule type="cellIs" dxfId="62" priority="1239" stopIfTrue="1" operator="greaterThan">
      <formula>0</formula>
    </cfRule>
  </conditionalFormatting>
  <conditionalFormatting sqref="C155">
    <cfRule type="cellIs" dxfId="61" priority="1232" stopIfTrue="1" operator="lessThan">
      <formula>0</formula>
    </cfRule>
  </conditionalFormatting>
  <conditionalFormatting sqref="C155">
    <cfRule type="cellIs" dxfId="60" priority="12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7"/>
  <sheetViews>
    <sheetView tabSelected="1" zoomScale="90" zoomScaleNormal="90" zoomScalePageLayoutView="90" workbookViewId="0">
      <pane ySplit="7" topLeftCell="A8" activePane="bottomLeft" state="frozen"/>
      <selection pane="bottomLeft" activeCell="X3" sqref="X3"/>
    </sheetView>
  </sheetViews>
  <sheetFormatPr defaultColWidth="8.85546875" defaultRowHeight="15" customHeight="1" x14ac:dyDescent="0.2"/>
  <cols>
    <col min="1" max="1" width="9.85546875" bestFit="1" customWidth="1"/>
    <col min="2" max="2" width="20.85546875" style="1" customWidth="1"/>
    <col min="3" max="23" width="10.7109375" hidden="1" customWidth="1"/>
    <col min="24" max="31" width="10.7109375" customWidth="1"/>
    <col min="32" max="36" width="10.7109375" style="2" customWidth="1"/>
    <col min="37" max="141" width="8.85546875" style="2"/>
  </cols>
  <sheetData>
    <row r="1" spans="1:142" s="26" customFormat="1" ht="18.75" customHeight="1" x14ac:dyDescent="0.35">
      <c r="A1" s="21"/>
      <c r="B1" s="73" t="s">
        <v>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53">
        <v>43344</v>
      </c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3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5"/>
    </row>
    <row r="2" spans="1:142" s="26" customFormat="1" x14ac:dyDescent="0.25">
      <c r="A2" s="21"/>
      <c r="B2" s="27" t="s">
        <v>2</v>
      </c>
      <c r="C2" s="28">
        <v>42461</v>
      </c>
      <c r="D2" s="28">
        <v>42491</v>
      </c>
      <c r="E2" s="28">
        <v>42522</v>
      </c>
      <c r="F2" s="28">
        <v>42552</v>
      </c>
      <c r="G2" s="28">
        <v>42583</v>
      </c>
      <c r="H2" s="28">
        <v>42614</v>
      </c>
      <c r="I2" s="28">
        <v>42644</v>
      </c>
      <c r="J2" s="28">
        <v>42675</v>
      </c>
      <c r="K2" s="28">
        <v>42705</v>
      </c>
      <c r="L2" s="28">
        <v>42736</v>
      </c>
      <c r="M2" s="28">
        <v>42767</v>
      </c>
      <c r="N2" s="28">
        <v>42795</v>
      </c>
      <c r="O2" s="28">
        <v>42826</v>
      </c>
      <c r="P2" s="28">
        <v>42856</v>
      </c>
      <c r="Q2" s="28">
        <v>42887</v>
      </c>
      <c r="R2" s="28">
        <v>42917</v>
      </c>
      <c r="S2" s="28">
        <v>42948</v>
      </c>
      <c r="T2" s="28">
        <v>42979</v>
      </c>
      <c r="U2" s="28">
        <v>43009</v>
      </c>
      <c r="V2" s="28">
        <v>43040</v>
      </c>
      <c r="W2" s="28">
        <v>43070</v>
      </c>
      <c r="X2" s="28" t="s">
        <v>1</v>
      </c>
      <c r="Y2" s="19"/>
      <c r="Z2" s="19"/>
      <c r="AA2" s="19"/>
      <c r="AB2" s="19"/>
      <c r="AC2" s="19"/>
      <c r="AD2" s="19"/>
      <c r="AE2" s="19"/>
      <c r="AF2" s="20"/>
      <c r="AG2" s="20"/>
      <c r="AH2" s="20"/>
      <c r="AI2" s="20"/>
      <c r="AJ2" s="20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5"/>
    </row>
    <row r="3" spans="1:142" s="26" customFormat="1" x14ac:dyDescent="0.25">
      <c r="A3" s="21"/>
      <c r="B3" s="29" t="s">
        <v>11</v>
      </c>
      <c r="C3" s="30" t="e">
        <f>SUM(#REF!)</f>
        <v>#REF!</v>
      </c>
      <c r="D3" s="30" t="e">
        <f>SUM(#REF!)</f>
        <v>#REF!</v>
      </c>
      <c r="E3" s="31" t="e">
        <f>SUM(#REF!)</f>
        <v>#REF!</v>
      </c>
      <c r="F3" s="31" t="e">
        <f>SUM(#REF!)</f>
        <v>#REF!</v>
      </c>
      <c r="G3" s="31" t="e">
        <f>SUM(#REF!)</f>
        <v>#REF!</v>
      </c>
      <c r="H3" s="31" t="e">
        <f>SUM(#REF!)</f>
        <v>#REF!</v>
      </c>
      <c r="I3" s="31" t="e">
        <f>SUM(#REF!)</f>
        <v>#REF!</v>
      </c>
      <c r="J3" s="31" t="e">
        <f>SUM(#REF!)</f>
        <v>#REF!</v>
      </c>
      <c r="K3" s="31" t="e">
        <f>SUM(#REF!)</f>
        <v>#REF!</v>
      </c>
      <c r="L3" s="31" t="e">
        <f>SUM(#REF!)</f>
        <v>#REF!</v>
      </c>
      <c r="M3" s="32" t="e">
        <f>SUM(#REF!)</f>
        <v>#REF!</v>
      </c>
      <c r="N3" s="33" t="e">
        <f>SUM(#REF!)</f>
        <v>#REF!</v>
      </c>
      <c r="O3" s="33" t="e">
        <f>SUM(#REF!)</f>
        <v>#REF!</v>
      </c>
      <c r="P3" s="33" t="e">
        <f>SUM(#REF!)</f>
        <v>#REF!</v>
      </c>
      <c r="Q3" s="33" t="e">
        <f>SUM(#REF!)</f>
        <v>#REF!</v>
      </c>
      <c r="R3" s="33" t="e">
        <f>SUM(#REF!)</f>
        <v>#REF!</v>
      </c>
      <c r="S3" s="33" t="e">
        <f>SUM(#REF!)</f>
        <v>#REF!</v>
      </c>
      <c r="T3" s="33" t="e">
        <f>SUM(#REF!)</f>
        <v>#REF!</v>
      </c>
      <c r="U3" s="33" t="e">
        <f>SUM(#REF!)</f>
        <v>#REF!</v>
      </c>
      <c r="V3" s="33" t="e">
        <f>SUM(#REF!)</f>
        <v>#REF!</v>
      </c>
      <c r="W3" s="33" t="e">
        <f>SUM(#REF!)</f>
        <v>#REF!</v>
      </c>
      <c r="X3" s="36">
        <f>SUMIFS(Доходы!C$7:C$999,Доходы!B$7:B$999,"Общая сумма",Доходы!A$6:A$998,"&gt;="&amp;X1,Доходы!A$6:A$998,"&lt;="&amp;EOMONTH(X1,0))</f>
        <v>50000</v>
      </c>
      <c r="Y3" s="19"/>
      <c r="Z3" s="19"/>
      <c r="AA3" s="19"/>
      <c r="AB3" s="19"/>
      <c r="AC3" s="19"/>
      <c r="AD3" s="19"/>
      <c r="AE3" s="19"/>
      <c r="AF3" s="20"/>
      <c r="AG3" s="20"/>
      <c r="AH3" s="20"/>
      <c r="AI3" s="20"/>
      <c r="AJ3" s="20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5"/>
    </row>
    <row r="4" spans="1:142" s="19" customFormat="1" ht="15" customHeight="1" x14ac:dyDescent="0.25">
      <c r="A4" s="21"/>
      <c r="B4" s="29" t="s">
        <v>12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36"/>
      <c r="O4" s="36"/>
      <c r="P4" s="36" t="e">
        <f>SUM(#REF!)</f>
        <v>#REF!</v>
      </c>
      <c r="Q4" s="36" t="e">
        <f>SUM(#REF!)</f>
        <v>#REF!</v>
      </c>
      <c r="R4" s="36" t="e">
        <f>SUM(#REF!)</f>
        <v>#REF!</v>
      </c>
      <c r="S4" s="36" t="e">
        <f>SUM(#REF!)</f>
        <v>#REF!</v>
      </c>
      <c r="T4" s="36" t="e">
        <f>SUM(#REF!)</f>
        <v>#REF!</v>
      </c>
      <c r="U4" s="36" t="e">
        <f>SUM(#REF!)</f>
        <v>#REF!</v>
      </c>
      <c r="V4" s="36" t="e">
        <f>SUM(#REF!)</f>
        <v>#REF!</v>
      </c>
      <c r="W4" s="36" t="e">
        <f>SUM(#REF!)</f>
        <v>#REF!</v>
      </c>
      <c r="X4" s="36"/>
      <c r="AF4" s="20"/>
      <c r="AG4" s="20"/>
      <c r="AH4" s="20"/>
      <c r="AI4" s="20"/>
      <c r="AJ4" s="20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</row>
    <row r="5" spans="1:142" s="19" customFormat="1" ht="15" customHeight="1" x14ac:dyDescent="0.25">
      <c r="A5" s="21"/>
      <c r="B5" s="38" t="s">
        <v>13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</row>
    <row r="6" spans="1:142" s="19" customFormat="1" ht="15" customHeight="1" x14ac:dyDescent="0.25">
      <c r="A6" s="21"/>
      <c r="B6" s="42" t="s">
        <v>14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</row>
    <row r="7" spans="1:142" s="19" customFormat="1" ht="15" customHeight="1" x14ac:dyDescent="0.25">
      <c r="A7" s="21"/>
      <c r="B7" s="29"/>
      <c r="C7" s="46"/>
      <c r="D7" s="46"/>
      <c r="E7" s="43"/>
      <c r="F7" s="43"/>
      <c r="G7" s="43"/>
      <c r="H7" s="43"/>
      <c r="I7" s="43"/>
      <c r="J7" s="43"/>
      <c r="K7" s="43"/>
      <c r="L7" s="43"/>
      <c r="M7" s="44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</row>
    <row r="8" spans="1:142" s="19" customFormat="1" ht="15" customHeight="1" x14ac:dyDescent="0.2">
      <c r="B8" s="47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</row>
    <row r="9" spans="1:142" s="19" customFormat="1" ht="15" customHeight="1" x14ac:dyDescent="0.2">
      <c r="B9" s="48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</row>
    <row r="10" spans="1:142" s="19" customFormat="1" ht="15" customHeight="1" x14ac:dyDescent="0.2">
      <c r="B10" s="48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</row>
    <row r="11" spans="1:142" s="19" customFormat="1" ht="15" customHeight="1" x14ac:dyDescent="0.2">
      <c r="B11" s="48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</row>
    <row r="12" spans="1:142" s="19" customFormat="1" ht="15" customHeight="1" x14ac:dyDescent="0.2">
      <c r="B12" s="48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</row>
    <row r="13" spans="1:142" s="19" customFormat="1" ht="15" customHeight="1" x14ac:dyDescent="0.2">
      <c r="B13" s="48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</row>
    <row r="14" spans="1:142" s="19" customFormat="1" ht="15" customHeight="1" x14ac:dyDescent="0.2">
      <c r="B14" s="48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</row>
    <row r="15" spans="1:142" s="19" customFormat="1" ht="15" customHeight="1" x14ac:dyDescent="0.2">
      <c r="B15" s="48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</row>
    <row r="16" spans="1:142" s="19" customFormat="1" ht="15" customHeight="1" x14ac:dyDescent="0.2">
      <c r="B16" s="48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</row>
    <row r="17" spans="2:141" s="19" customFormat="1" ht="15" customHeight="1" x14ac:dyDescent="0.2">
      <c r="B17" s="48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</row>
    <row r="18" spans="2:141" s="19" customFormat="1" ht="15" customHeight="1" x14ac:dyDescent="0.2">
      <c r="B18" s="48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</row>
    <row r="19" spans="2:141" s="19" customFormat="1" ht="15" customHeight="1" x14ac:dyDescent="0.2">
      <c r="B19" s="48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</row>
    <row r="20" spans="2:141" s="19" customFormat="1" ht="15" customHeight="1" x14ac:dyDescent="0.2">
      <c r="B20" s="48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</row>
    <row r="21" spans="2:141" s="19" customFormat="1" ht="15" customHeight="1" x14ac:dyDescent="0.2">
      <c r="B21" s="48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</row>
    <row r="22" spans="2:141" s="19" customFormat="1" ht="15" customHeight="1" x14ac:dyDescent="0.2">
      <c r="B22" s="48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</row>
    <row r="23" spans="2:141" s="19" customFormat="1" ht="15" customHeight="1" x14ac:dyDescent="0.2">
      <c r="B23" s="48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</row>
    <row r="24" spans="2:141" s="19" customFormat="1" ht="15" customHeight="1" x14ac:dyDescent="0.2">
      <c r="B24" s="48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</row>
    <row r="25" spans="2:141" s="19" customFormat="1" ht="15" customHeight="1" x14ac:dyDescent="0.2">
      <c r="B25" s="48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</row>
    <row r="26" spans="2:141" s="19" customFormat="1" ht="15" customHeight="1" x14ac:dyDescent="0.2">
      <c r="B26" s="48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</row>
    <row r="27" spans="2:141" s="19" customFormat="1" ht="15" customHeight="1" x14ac:dyDescent="0.2">
      <c r="B27" s="48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</row>
    <row r="28" spans="2:141" s="19" customFormat="1" ht="15" customHeight="1" x14ac:dyDescent="0.2">
      <c r="B28" s="48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</row>
    <row r="29" spans="2:141" s="19" customFormat="1" ht="15" customHeight="1" x14ac:dyDescent="0.2">
      <c r="B29" s="48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</row>
    <row r="30" spans="2:141" s="19" customFormat="1" ht="15" customHeight="1" x14ac:dyDescent="0.2">
      <c r="B30" s="48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</row>
    <row r="31" spans="2:141" s="19" customFormat="1" ht="15" customHeight="1" x14ac:dyDescent="0.2">
      <c r="B31" s="48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</row>
    <row r="32" spans="2:141" s="19" customFormat="1" ht="15" customHeight="1" x14ac:dyDescent="0.2">
      <c r="B32" s="48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</row>
    <row r="33" spans="1:141" s="19" customFormat="1" ht="15" customHeight="1" x14ac:dyDescent="0.2">
      <c r="B33" s="48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</row>
    <row r="34" spans="1:141" s="19" customFormat="1" ht="15" customHeight="1" x14ac:dyDescent="0.2">
      <c r="B34" s="48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</row>
    <row r="35" spans="1:141" s="19" customFormat="1" ht="15" customHeight="1" x14ac:dyDescent="0.2">
      <c r="B35" s="48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</row>
    <row r="36" spans="1:141" s="19" customFormat="1" ht="15" customHeight="1" x14ac:dyDescent="0.2">
      <c r="B36" s="48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</row>
    <row r="37" spans="1:141" s="19" customFormat="1" ht="15" customHeight="1" x14ac:dyDescent="0.2">
      <c r="A37" s="50"/>
      <c r="B37" s="49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</row>
  </sheetData>
  <mergeCells count="1">
    <mergeCell ref="B1:W1"/>
  </mergeCells>
  <conditionalFormatting sqref="B8:B37">
    <cfRule type="cellIs" priority="54" stopIfTrue="1" operator="greater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ФОТ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ГАВ</cp:lastModifiedBy>
  <dcterms:created xsi:type="dcterms:W3CDTF">2014-11-03T07:18:10Z</dcterms:created>
  <dcterms:modified xsi:type="dcterms:W3CDTF">2018-11-01T06:30:36Z</dcterms:modified>
</cp:coreProperties>
</file>