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\Desktop\"/>
    </mc:Choice>
  </mc:AlternateContent>
  <bookViews>
    <workbookView xWindow="0" yWindow="0" windowWidth="20490" windowHeight="8475" tabRatio="500"/>
  </bookViews>
  <sheets>
    <sheet name="Адресник" sheetId="1" r:id="rId1"/>
  </sheets>
  <definedNames>
    <definedName name="_xlnm._FilterDatabase" localSheetId="0" hidden="1">Адресник!$A$1:$B$11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1" l="1"/>
  <c r="J11" i="1" s="1"/>
  <c r="K10" i="1"/>
  <c r="L10" i="1"/>
  <c r="L11" i="1" s="1"/>
  <c r="M10" i="1"/>
  <c r="N10" i="1"/>
  <c r="N11" i="1" s="1"/>
  <c r="O10" i="1"/>
  <c r="P10" i="1"/>
  <c r="P11" i="1" s="1"/>
  <c r="K11" i="1"/>
  <c r="M11" i="1"/>
  <c r="O11" i="1"/>
  <c r="E3" i="1" l="1"/>
  <c r="AB10" i="1"/>
  <c r="AB11" i="1" s="1"/>
  <c r="AD10" i="1"/>
  <c r="AD11" i="1" s="1"/>
  <c r="E2" i="1"/>
  <c r="U10" i="1"/>
  <c r="U11" i="1" s="1"/>
  <c r="Q10" i="1" l="1"/>
  <c r="Q11" i="1" s="1"/>
  <c r="R10" i="1"/>
  <c r="R11" i="1" s="1"/>
  <c r="S10" i="1"/>
  <c r="S11" i="1" s="1"/>
  <c r="T10" i="1"/>
  <c r="T11" i="1" s="1"/>
  <c r="V10" i="1"/>
  <c r="V11" i="1" s="1"/>
  <c r="W10" i="1"/>
  <c r="W11" i="1" s="1"/>
  <c r="X10" i="1"/>
  <c r="X11" i="1" s="1"/>
  <c r="Y10" i="1"/>
  <c r="Y11" i="1" s="1"/>
  <c r="Z10" i="1"/>
  <c r="Z11" i="1" s="1"/>
  <c r="AA10" i="1"/>
  <c r="AA11" i="1" s="1"/>
  <c r="AC10" i="1"/>
  <c r="AC11" i="1" s="1"/>
  <c r="AE10" i="1"/>
  <c r="AE11" i="1" s="1"/>
  <c r="AF10" i="1"/>
  <c r="AF11" i="1" s="1"/>
  <c r="AG10" i="1"/>
  <c r="AG11" i="1" s="1"/>
  <c r="AH10" i="1"/>
  <c r="AH11" i="1" s="1"/>
  <c r="AI10" i="1"/>
  <c r="AI11" i="1" s="1"/>
  <c r="AJ10" i="1"/>
  <c r="AJ11" i="1" s="1"/>
  <c r="AK10" i="1"/>
  <c r="AK11" i="1" s="1"/>
  <c r="AL10" i="1"/>
  <c r="AL11" i="1" s="1"/>
  <c r="AM10" i="1"/>
  <c r="AM11" i="1" s="1"/>
  <c r="I10" i="1"/>
  <c r="I11" i="1" s="1"/>
  <c r="D3" i="1"/>
  <c r="F3" i="1"/>
  <c r="G3" i="1" s="1"/>
  <c r="D4" i="1"/>
  <c r="E4" i="1"/>
  <c r="F4" i="1"/>
  <c r="D5" i="1"/>
  <c r="E5" i="1"/>
  <c r="F5" i="1"/>
  <c r="D6" i="1"/>
  <c r="E6" i="1"/>
  <c r="F6" i="1"/>
  <c r="D7" i="1"/>
  <c r="E7" i="1"/>
  <c r="F7" i="1"/>
  <c r="D8" i="1"/>
  <c r="E8" i="1"/>
  <c r="F8" i="1"/>
  <c r="D9" i="1"/>
  <c r="E9" i="1"/>
  <c r="F9" i="1"/>
  <c r="F2" i="1"/>
  <c r="D2" i="1"/>
  <c r="G9" i="1" l="1"/>
  <c r="F11" i="1"/>
  <c r="E11" i="1"/>
  <c r="G11" i="1" s="1"/>
  <c r="G8" i="1"/>
  <c r="G4" i="1"/>
  <c r="G5" i="1"/>
  <c r="G2" i="1"/>
  <c r="G6" i="1"/>
  <c r="G7" i="1"/>
  <c r="D11" i="1" l="1"/>
  <c r="C11" i="1" s="1"/>
</calcChain>
</file>

<file path=xl/comments1.xml><?xml version="1.0" encoding="utf-8"?>
<comments xmlns="http://schemas.openxmlformats.org/spreadsheetml/2006/main">
  <authors>
    <author>Антон Косачевский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Антон Косачевский:</t>
        </r>
        <r>
          <rPr>
            <sz val="9"/>
            <color indexed="81"/>
            <rFont val="Tahoma"/>
            <family val="2"/>
            <charset val="204"/>
          </rPr>
          <t xml:space="preserve">
Средний месячный остаток
</t>
        </r>
      </text>
    </comment>
  </commentList>
</comments>
</file>

<file path=xl/sharedStrings.xml><?xml version="1.0" encoding="utf-8"?>
<sst xmlns="http://schemas.openxmlformats.org/spreadsheetml/2006/main" count="23" uniqueCount="23">
  <si>
    <t>ТС</t>
  </si>
  <si>
    <t>Обозначение</t>
  </si>
  <si>
    <t>FP</t>
  </si>
  <si>
    <t>СВП НМ</t>
  </si>
  <si>
    <t>СВП КМ</t>
  </si>
  <si>
    <t>ДСВП</t>
  </si>
  <si>
    <t>Матрица</t>
  </si>
  <si>
    <t>СВП</t>
  </si>
  <si>
    <t>СРМО</t>
  </si>
  <si>
    <t>СВП по дням</t>
  </si>
  <si>
    <t>ДСРМО</t>
  </si>
  <si>
    <t>СРОНМ</t>
  </si>
  <si>
    <t>СРОКМ</t>
  </si>
  <si>
    <t>Продукт 1</t>
  </si>
  <si>
    <t>Продукт 2</t>
  </si>
  <si>
    <t>Продукт 3</t>
  </si>
  <si>
    <t>Продукт 4</t>
  </si>
  <si>
    <t>Продукт 5</t>
  </si>
  <si>
    <t>Продукт 6</t>
  </si>
  <si>
    <t>Продукт 7</t>
  </si>
  <si>
    <t>Продукт 8</t>
  </si>
  <si>
    <t>ИП Иванов</t>
  </si>
  <si>
    <t>Ул.Ленина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</si>
</sst>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theme="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9594"/>
        <bgColor rgb="FFD9959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" fontId="0" fillId="6" borderId="1" xfId="0" applyNumberFormat="1" applyFill="1" applyBorder="1"/>
    <xf numFmtId="2" fontId="0" fillId="0" borderId="2" xfId="0" applyNumberFormat="1" applyBorder="1"/>
    <xf numFmtId="10" fontId="0" fillId="0" borderId="2" xfId="0" applyNumberFormat="1" applyBorder="1"/>
    <xf numFmtId="0" fontId="1" fillId="0" borderId="2" xfId="0" applyFont="1" applyBorder="1" applyAlignment="1">
      <alignment horizontal="left" indent="3"/>
    </xf>
    <xf numFmtId="0" fontId="0" fillId="0" borderId="2" xfId="0" applyBorder="1"/>
    <xf numFmtId="0" fontId="0" fillId="3" borderId="2" xfId="0" applyFill="1" applyBorder="1"/>
    <xf numFmtId="0" fontId="3" fillId="3" borderId="2" xfId="0" applyFont="1" applyFill="1" applyBorder="1"/>
    <xf numFmtId="0" fontId="1" fillId="3" borderId="2" xfId="0" applyFont="1" applyFill="1" applyBorder="1" applyAlignment="1">
      <alignment horizontal="center"/>
    </xf>
    <xf numFmtId="10" fontId="1" fillId="4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10" fontId="1" fillId="4" borderId="2" xfId="0" applyNumberFormat="1" applyFont="1" applyFill="1" applyBorder="1" applyAlignment="1">
      <alignment vertical="center"/>
    </xf>
    <xf numFmtId="0" fontId="0" fillId="5" borderId="4" xfId="0" applyFill="1" applyBorder="1" applyAlignment="1">
      <alignment horizont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11"/>
  <sheetViews>
    <sheetView tabSelected="1" zoomScale="70" zoomScaleNormal="70" workbookViewId="0">
      <pane xSplit="8" ySplit="1" topLeftCell="I2" activePane="bottomRight" state="frozen"/>
      <selection pane="topRight" activeCell="M1" sqref="M1"/>
      <selection pane="bottomLeft" activeCell="A5" sqref="A5"/>
      <selection pane="bottomRight" activeCell="H29" sqref="H29"/>
    </sheetView>
  </sheetViews>
  <sheetFormatPr defaultColWidth="14.42578125" defaultRowHeight="15" customHeight="1" x14ac:dyDescent="0.25"/>
  <cols>
    <col min="1" max="1" width="20.85546875" customWidth="1"/>
    <col min="2" max="2" width="29.42578125" customWidth="1"/>
    <col min="3" max="7" width="8.7109375" customWidth="1"/>
    <col min="8" max="8" width="28.140625" customWidth="1"/>
    <col min="9" max="39" width="7.7109375" customWidth="1"/>
  </cols>
  <sheetData>
    <row r="1" spans="1:39" ht="14.25" customHeight="1" x14ac:dyDescent="0.25">
      <c r="A1" s="1" t="s">
        <v>0</v>
      </c>
      <c r="B1" s="1" t="s">
        <v>1</v>
      </c>
      <c r="C1" s="1"/>
      <c r="D1" s="1" t="s">
        <v>8</v>
      </c>
      <c r="E1" s="1" t="s">
        <v>11</v>
      </c>
      <c r="F1" s="1" t="s">
        <v>12</v>
      </c>
      <c r="G1" s="1" t="s">
        <v>10</v>
      </c>
      <c r="H1" s="1" t="s">
        <v>6</v>
      </c>
      <c r="I1" s="2">
        <v>43374</v>
      </c>
      <c r="J1" s="2">
        <v>43375</v>
      </c>
      <c r="K1" s="2">
        <v>43376</v>
      </c>
      <c r="L1" s="2">
        <v>43377</v>
      </c>
      <c r="M1" s="2">
        <v>43378</v>
      </c>
      <c r="N1" s="2">
        <v>43379</v>
      </c>
      <c r="O1" s="2">
        <v>43380</v>
      </c>
      <c r="P1" s="2">
        <v>43381</v>
      </c>
      <c r="Q1" s="2">
        <v>43382</v>
      </c>
      <c r="R1" s="2">
        <v>43383</v>
      </c>
      <c r="S1" s="2">
        <v>43384</v>
      </c>
      <c r="T1" s="2">
        <v>43385</v>
      </c>
      <c r="U1" s="2">
        <v>43386</v>
      </c>
      <c r="V1" s="2">
        <v>43387</v>
      </c>
      <c r="W1" s="2">
        <v>43388</v>
      </c>
      <c r="X1" s="2">
        <v>43389</v>
      </c>
      <c r="Y1" s="2">
        <v>43390</v>
      </c>
      <c r="Z1" s="2">
        <v>43391</v>
      </c>
      <c r="AA1" s="2">
        <v>43392</v>
      </c>
      <c r="AB1" s="2">
        <v>43393</v>
      </c>
      <c r="AC1" s="2">
        <v>43394</v>
      </c>
      <c r="AD1" s="2">
        <v>43395</v>
      </c>
      <c r="AE1" s="2">
        <v>43396</v>
      </c>
      <c r="AF1" s="2">
        <v>43397</v>
      </c>
      <c r="AG1" s="2">
        <v>43398</v>
      </c>
      <c r="AH1" s="2">
        <v>43399</v>
      </c>
      <c r="AI1" s="2">
        <v>43400</v>
      </c>
      <c r="AJ1" s="2">
        <v>43401</v>
      </c>
      <c r="AK1" s="2">
        <v>43402</v>
      </c>
      <c r="AL1" s="2">
        <v>43403</v>
      </c>
      <c r="AM1" s="2">
        <v>43404</v>
      </c>
    </row>
    <row r="2" spans="1:39" ht="15" customHeight="1" x14ac:dyDescent="0.25">
      <c r="A2" s="11" t="s">
        <v>21</v>
      </c>
      <c r="B2" s="15" t="s">
        <v>22</v>
      </c>
      <c r="C2" s="14"/>
      <c r="D2" s="3">
        <f>(AVERAGE(I2:AM2))</f>
        <v>3.8125</v>
      </c>
      <c r="E2" s="3">
        <f>(AVERAGE(I2:M2))</f>
        <v>2.6666666666666665</v>
      </c>
      <c r="F2" s="3">
        <f>(AVERAGE(AI2:AM2))</f>
        <v>4.333333333333333</v>
      </c>
      <c r="G2" s="4">
        <f>(F2-E2)/E2</f>
        <v>0.625</v>
      </c>
      <c r="H2" s="5" t="s">
        <v>13</v>
      </c>
      <c r="I2" s="6">
        <v>0</v>
      </c>
      <c r="J2" s="6"/>
      <c r="K2" s="6">
        <v>5</v>
      </c>
      <c r="L2" s="6"/>
      <c r="M2" s="6">
        <v>3</v>
      </c>
      <c r="N2" s="6"/>
      <c r="O2" s="6">
        <v>5</v>
      </c>
      <c r="P2" s="6"/>
      <c r="Q2" s="6">
        <v>3</v>
      </c>
      <c r="R2" s="6"/>
      <c r="S2" s="6">
        <v>5</v>
      </c>
      <c r="T2" s="6"/>
      <c r="U2" s="6">
        <v>3</v>
      </c>
      <c r="V2" s="6"/>
      <c r="W2" s="6">
        <v>5</v>
      </c>
      <c r="X2" s="6"/>
      <c r="Y2" s="6">
        <v>3</v>
      </c>
      <c r="Z2" s="6"/>
      <c r="AA2" s="6">
        <v>5</v>
      </c>
      <c r="AB2" s="6"/>
      <c r="AC2" s="6">
        <v>3</v>
      </c>
      <c r="AD2" s="6"/>
      <c r="AE2" s="6">
        <v>5</v>
      </c>
      <c r="AF2" s="6"/>
      <c r="AG2" s="6">
        <v>3</v>
      </c>
      <c r="AH2" s="6"/>
      <c r="AI2" s="6">
        <v>5</v>
      </c>
      <c r="AJ2" s="6"/>
      <c r="AK2" s="6">
        <v>3</v>
      </c>
      <c r="AL2" s="6"/>
      <c r="AM2" s="6">
        <v>5</v>
      </c>
    </row>
    <row r="3" spans="1:39" ht="15" customHeight="1" x14ac:dyDescent="0.25">
      <c r="A3" s="11"/>
      <c r="B3" s="16"/>
      <c r="C3" s="14"/>
      <c r="D3" s="3">
        <f t="shared" ref="D3:D9" si="0">(AVERAGE(I3:AM3))</f>
        <v>2.9375</v>
      </c>
      <c r="E3" s="3">
        <f>(AVERAGE(I3:M3))</f>
        <v>3</v>
      </c>
      <c r="F3" s="3">
        <f t="shared" ref="F3:F9" si="1">(AVERAGE(AI3:AM3))</f>
        <v>2.6666666666666665</v>
      </c>
      <c r="G3" s="4">
        <f t="shared" ref="G3:G9" si="2">(F3-E3)/E3</f>
        <v>-0.11111111111111116</v>
      </c>
      <c r="H3" s="5" t="s">
        <v>14</v>
      </c>
      <c r="I3" s="6">
        <v>5</v>
      </c>
      <c r="J3" s="6"/>
      <c r="K3" s="6">
        <v>0</v>
      </c>
      <c r="L3" s="6"/>
      <c r="M3" s="6">
        <v>4</v>
      </c>
      <c r="N3" s="6"/>
      <c r="O3" s="6">
        <v>2</v>
      </c>
      <c r="P3" s="6"/>
      <c r="Q3" s="6">
        <v>4</v>
      </c>
      <c r="R3" s="6"/>
      <c r="S3" s="6">
        <v>2</v>
      </c>
      <c r="T3" s="6"/>
      <c r="U3" s="6">
        <v>4</v>
      </c>
      <c r="V3" s="6"/>
      <c r="W3" s="6">
        <v>2</v>
      </c>
      <c r="X3" s="6"/>
      <c r="Y3" s="6">
        <v>4</v>
      </c>
      <c r="Z3" s="6"/>
      <c r="AA3" s="6">
        <v>2</v>
      </c>
      <c r="AB3" s="6"/>
      <c r="AC3" s="6">
        <v>4</v>
      </c>
      <c r="AD3" s="6"/>
      <c r="AE3" s="6">
        <v>2</v>
      </c>
      <c r="AF3" s="6"/>
      <c r="AG3" s="6">
        <v>4</v>
      </c>
      <c r="AH3" s="6"/>
      <c r="AI3" s="6">
        <v>2</v>
      </c>
      <c r="AJ3" s="6"/>
      <c r="AK3" s="6">
        <v>4</v>
      </c>
      <c r="AL3" s="6"/>
      <c r="AM3" s="6">
        <v>2</v>
      </c>
    </row>
    <row r="4" spans="1:39" ht="15" customHeight="1" x14ac:dyDescent="0.25">
      <c r="A4" s="11"/>
      <c r="B4" s="16"/>
      <c r="C4" s="14"/>
      <c r="D4" s="3">
        <f t="shared" si="0"/>
        <v>4.0625</v>
      </c>
      <c r="E4" s="3">
        <f t="shared" ref="E3:E9" si="3">(AVERAGE(I4:M4))</f>
        <v>4</v>
      </c>
      <c r="F4" s="3">
        <f t="shared" si="1"/>
        <v>4.333333333333333</v>
      </c>
      <c r="G4" s="4">
        <f t="shared" si="2"/>
        <v>8.3333333333333259E-2</v>
      </c>
      <c r="H4" s="5" t="s">
        <v>15</v>
      </c>
      <c r="I4" s="6">
        <v>2</v>
      </c>
      <c r="J4" s="6"/>
      <c r="K4" s="6">
        <v>5</v>
      </c>
      <c r="L4" s="6"/>
      <c r="M4" s="6">
        <v>5</v>
      </c>
      <c r="N4" s="6"/>
      <c r="O4" s="6">
        <v>4</v>
      </c>
      <c r="P4" s="6"/>
      <c r="Q4" s="6">
        <v>5</v>
      </c>
      <c r="R4" s="6"/>
      <c r="S4" s="6">
        <v>4</v>
      </c>
      <c r="T4" s="6"/>
      <c r="U4" s="6">
        <v>0</v>
      </c>
      <c r="V4" s="6"/>
      <c r="W4" s="6">
        <v>4</v>
      </c>
      <c r="X4" s="6"/>
      <c r="Y4" s="6">
        <v>5</v>
      </c>
      <c r="Z4" s="6"/>
      <c r="AA4" s="6">
        <v>4</v>
      </c>
      <c r="AB4" s="6"/>
      <c r="AC4" s="6">
        <v>5</v>
      </c>
      <c r="AD4" s="6"/>
      <c r="AE4" s="6">
        <v>4</v>
      </c>
      <c r="AF4" s="6"/>
      <c r="AG4" s="6">
        <v>5</v>
      </c>
      <c r="AH4" s="6"/>
      <c r="AI4" s="6">
        <v>4</v>
      </c>
      <c r="AJ4" s="6"/>
      <c r="AK4" s="6">
        <v>5</v>
      </c>
      <c r="AL4" s="6"/>
      <c r="AM4" s="6">
        <v>4</v>
      </c>
    </row>
    <row r="5" spans="1:39" ht="15" customHeight="1" x14ac:dyDescent="0.25">
      <c r="A5" s="11"/>
      <c r="B5" s="16"/>
      <c r="C5" s="14"/>
      <c r="D5" s="3">
        <f t="shared" si="0"/>
        <v>5.25</v>
      </c>
      <c r="E5" s="3">
        <f t="shared" si="3"/>
        <v>2</v>
      </c>
      <c r="F5" s="3">
        <f t="shared" si="1"/>
        <v>6</v>
      </c>
      <c r="G5" s="4">
        <f t="shared" si="2"/>
        <v>2</v>
      </c>
      <c r="H5" s="5" t="s">
        <v>16</v>
      </c>
      <c r="I5" s="6">
        <v>0</v>
      </c>
      <c r="J5" s="6"/>
      <c r="K5" s="6">
        <v>0</v>
      </c>
      <c r="L5" s="6"/>
      <c r="M5" s="6">
        <v>6</v>
      </c>
      <c r="N5" s="6"/>
      <c r="O5" s="6">
        <v>6</v>
      </c>
      <c r="P5" s="6"/>
      <c r="Q5" s="6">
        <v>6</v>
      </c>
      <c r="R5" s="6"/>
      <c r="S5" s="6">
        <v>6</v>
      </c>
      <c r="T5" s="6"/>
      <c r="U5" s="6">
        <v>6</v>
      </c>
      <c r="V5" s="6"/>
      <c r="W5" s="6">
        <v>6</v>
      </c>
      <c r="X5" s="6"/>
      <c r="Y5" s="6">
        <v>6</v>
      </c>
      <c r="Z5" s="6"/>
      <c r="AA5" s="6">
        <v>6</v>
      </c>
      <c r="AB5" s="6"/>
      <c r="AC5" s="6">
        <v>6</v>
      </c>
      <c r="AD5" s="6"/>
      <c r="AE5" s="6">
        <v>6</v>
      </c>
      <c r="AF5" s="6"/>
      <c r="AG5" s="6">
        <v>6</v>
      </c>
      <c r="AH5" s="6"/>
      <c r="AI5" s="6">
        <v>6</v>
      </c>
      <c r="AJ5" s="6"/>
      <c r="AK5" s="6">
        <v>6</v>
      </c>
      <c r="AL5" s="6"/>
      <c r="AM5" s="6">
        <v>6</v>
      </c>
    </row>
    <row r="6" spans="1:39" ht="15" customHeight="1" x14ac:dyDescent="0.25">
      <c r="A6" s="11"/>
      <c r="B6" s="16"/>
      <c r="C6" s="14"/>
      <c r="D6" s="3">
        <f t="shared" si="0"/>
        <v>4.9375</v>
      </c>
      <c r="E6" s="3">
        <f t="shared" si="3"/>
        <v>1.6666666666666667</v>
      </c>
      <c r="F6" s="3">
        <f t="shared" si="1"/>
        <v>6.333333333333333</v>
      </c>
      <c r="G6" s="4">
        <f t="shared" si="2"/>
        <v>2.7999999999999994</v>
      </c>
      <c r="H6" s="5" t="s">
        <v>17</v>
      </c>
      <c r="I6" s="6">
        <v>0</v>
      </c>
      <c r="J6" s="6"/>
      <c r="K6" s="6">
        <v>0</v>
      </c>
      <c r="L6" s="6"/>
      <c r="M6" s="6">
        <v>5</v>
      </c>
      <c r="N6" s="6"/>
      <c r="O6" s="6">
        <v>7</v>
      </c>
      <c r="P6" s="6"/>
      <c r="Q6" s="6">
        <v>5</v>
      </c>
      <c r="R6" s="6"/>
      <c r="S6" s="6">
        <v>7</v>
      </c>
      <c r="T6" s="6"/>
      <c r="U6" s="6">
        <v>0</v>
      </c>
      <c r="V6" s="6"/>
      <c r="W6" s="6">
        <v>7</v>
      </c>
      <c r="X6" s="6"/>
      <c r="Y6" s="6">
        <v>5</v>
      </c>
      <c r="Z6" s="6"/>
      <c r="AA6" s="6">
        <v>7</v>
      </c>
      <c r="AB6" s="6"/>
      <c r="AC6" s="6">
        <v>5</v>
      </c>
      <c r="AD6" s="6"/>
      <c r="AE6" s="6">
        <v>7</v>
      </c>
      <c r="AF6" s="6"/>
      <c r="AG6" s="6">
        <v>5</v>
      </c>
      <c r="AH6" s="6"/>
      <c r="AI6" s="6">
        <v>7</v>
      </c>
      <c r="AJ6" s="6"/>
      <c r="AK6" s="6">
        <v>5</v>
      </c>
      <c r="AL6" s="6"/>
      <c r="AM6" s="6">
        <v>7</v>
      </c>
    </row>
    <row r="7" spans="1:39" ht="15" customHeight="1" x14ac:dyDescent="0.25">
      <c r="A7" s="11"/>
      <c r="B7" s="16"/>
      <c r="C7" s="14"/>
      <c r="D7" s="3">
        <f t="shared" si="0"/>
        <v>7</v>
      </c>
      <c r="E7" s="3">
        <f t="shared" si="3"/>
        <v>6.666666666666667</v>
      </c>
      <c r="F7" s="3">
        <f t="shared" si="1"/>
        <v>7.333333333333333</v>
      </c>
      <c r="G7" s="4">
        <f t="shared" si="2"/>
        <v>9.9999999999999908E-2</v>
      </c>
      <c r="H7" s="5" t="s">
        <v>18</v>
      </c>
      <c r="I7" s="6">
        <v>9</v>
      </c>
      <c r="J7" s="6"/>
      <c r="K7" s="6">
        <v>5</v>
      </c>
      <c r="L7" s="6"/>
      <c r="M7" s="6">
        <v>6</v>
      </c>
      <c r="N7" s="6"/>
      <c r="O7" s="6">
        <v>8</v>
      </c>
      <c r="P7" s="6"/>
      <c r="Q7" s="6">
        <v>6</v>
      </c>
      <c r="R7" s="6"/>
      <c r="S7" s="6">
        <v>8</v>
      </c>
      <c r="T7" s="6"/>
      <c r="U7" s="6">
        <v>6</v>
      </c>
      <c r="V7" s="6"/>
      <c r="W7" s="6">
        <v>8</v>
      </c>
      <c r="X7" s="6"/>
      <c r="Y7" s="6">
        <v>6</v>
      </c>
      <c r="Z7" s="6"/>
      <c r="AA7" s="6">
        <v>8</v>
      </c>
      <c r="AB7" s="6"/>
      <c r="AC7" s="6">
        <v>6</v>
      </c>
      <c r="AD7" s="6"/>
      <c r="AE7" s="6">
        <v>8</v>
      </c>
      <c r="AF7" s="6"/>
      <c r="AG7" s="6">
        <v>6</v>
      </c>
      <c r="AH7" s="6"/>
      <c r="AI7" s="6">
        <v>8</v>
      </c>
      <c r="AJ7" s="6"/>
      <c r="AK7" s="6">
        <v>6</v>
      </c>
      <c r="AL7" s="6"/>
      <c r="AM7" s="6">
        <v>8</v>
      </c>
    </row>
    <row r="8" spans="1:39" ht="15" customHeight="1" x14ac:dyDescent="0.25">
      <c r="A8" s="11"/>
      <c r="B8" s="16"/>
      <c r="C8" s="14"/>
      <c r="D8" s="3">
        <f t="shared" si="0"/>
        <v>6.5625</v>
      </c>
      <c r="E8" s="3">
        <f t="shared" si="3"/>
        <v>2</v>
      </c>
      <c r="F8" s="3">
        <f t="shared" si="1"/>
        <v>8</v>
      </c>
      <c r="G8" s="4">
        <f t="shared" si="2"/>
        <v>3</v>
      </c>
      <c r="H8" s="5" t="s">
        <v>19</v>
      </c>
      <c r="I8" s="6">
        <v>0</v>
      </c>
      <c r="J8" s="6"/>
      <c r="K8" s="6">
        <v>0</v>
      </c>
      <c r="L8" s="6"/>
      <c r="M8" s="6">
        <v>6</v>
      </c>
      <c r="N8" s="6"/>
      <c r="O8" s="6">
        <v>9</v>
      </c>
      <c r="P8" s="6"/>
      <c r="Q8" s="6">
        <v>6</v>
      </c>
      <c r="R8" s="6"/>
      <c r="S8" s="6">
        <v>9</v>
      </c>
      <c r="T8" s="6"/>
      <c r="U8" s="6">
        <v>6</v>
      </c>
      <c r="V8" s="6"/>
      <c r="W8" s="6">
        <v>9</v>
      </c>
      <c r="X8" s="6"/>
      <c r="Y8" s="6">
        <v>6</v>
      </c>
      <c r="Z8" s="6"/>
      <c r="AA8" s="6">
        <v>9</v>
      </c>
      <c r="AB8" s="6"/>
      <c r="AC8" s="6">
        <v>6</v>
      </c>
      <c r="AD8" s="6"/>
      <c r="AE8" s="6">
        <v>9</v>
      </c>
      <c r="AF8" s="6"/>
      <c r="AG8" s="6">
        <v>6</v>
      </c>
      <c r="AH8" s="6"/>
      <c r="AI8" s="6">
        <v>9</v>
      </c>
      <c r="AJ8" s="6"/>
      <c r="AK8" s="6">
        <v>6</v>
      </c>
      <c r="AL8" s="6"/>
      <c r="AM8" s="6">
        <v>9</v>
      </c>
    </row>
    <row r="9" spans="1:39" ht="15" customHeight="1" x14ac:dyDescent="0.25">
      <c r="A9" s="11"/>
      <c r="B9" s="16"/>
      <c r="C9" s="14"/>
      <c r="D9" s="3">
        <f t="shared" si="0"/>
        <v>6</v>
      </c>
      <c r="E9" s="3">
        <f t="shared" si="3"/>
        <v>4.666666666666667</v>
      </c>
      <c r="F9" s="3">
        <f t="shared" si="1"/>
        <v>7.333333333333333</v>
      </c>
      <c r="G9" s="4">
        <f>(F9-E9)/E9</f>
        <v>0.57142857142857129</v>
      </c>
      <c r="H9" s="5" t="s">
        <v>20</v>
      </c>
      <c r="I9" s="6">
        <v>2</v>
      </c>
      <c r="J9" s="6"/>
      <c r="K9" s="6">
        <v>10</v>
      </c>
      <c r="L9" s="6"/>
      <c r="M9" s="6">
        <v>2</v>
      </c>
      <c r="N9" s="6"/>
      <c r="O9" s="6">
        <v>10</v>
      </c>
      <c r="P9" s="6"/>
      <c r="Q9" s="6">
        <v>2</v>
      </c>
      <c r="R9" s="6"/>
      <c r="S9" s="6">
        <v>10</v>
      </c>
      <c r="T9" s="6"/>
      <c r="U9" s="6">
        <v>2</v>
      </c>
      <c r="V9" s="6"/>
      <c r="W9" s="6">
        <v>10</v>
      </c>
      <c r="X9" s="6"/>
      <c r="Y9" s="6">
        <v>2</v>
      </c>
      <c r="Z9" s="6"/>
      <c r="AA9" s="6">
        <v>10</v>
      </c>
      <c r="AB9" s="6"/>
      <c r="AC9" s="6">
        <v>2</v>
      </c>
      <c r="AD9" s="6"/>
      <c r="AE9" s="6">
        <v>10</v>
      </c>
      <c r="AF9" s="6"/>
      <c r="AG9" s="6">
        <v>2</v>
      </c>
      <c r="AH9" s="6"/>
      <c r="AI9" s="6">
        <v>10</v>
      </c>
      <c r="AJ9" s="6"/>
      <c r="AK9" s="6">
        <v>2</v>
      </c>
      <c r="AL9" s="6"/>
      <c r="AM9" s="6">
        <v>10</v>
      </c>
    </row>
    <row r="10" spans="1:39" ht="15" customHeight="1" x14ac:dyDescent="0.25">
      <c r="A10" s="11"/>
      <c r="B10" s="16"/>
      <c r="C10" s="18" t="s">
        <v>2</v>
      </c>
      <c r="D10" s="10" t="s">
        <v>7</v>
      </c>
      <c r="E10" s="10" t="s">
        <v>3</v>
      </c>
      <c r="F10" s="10" t="s">
        <v>4</v>
      </c>
      <c r="G10" s="10" t="s">
        <v>5</v>
      </c>
      <c r="H10" s="7"/>
      <c r="I10" s="8">
        <f>COUNTIF(I2:I9, "&gt;0")</f>
        <v>4</v>
      </c>
      <c r="J10" s="8">
        <f t="shared" ref="J10:P10" si="4">COUNTIF(J2:J9, "&gt;0")</f>
        <v>0</v>
      </c>
      <c r="K10" s="8">
        <f t="shared" si="4"/>
        <v>4</v>
      </c>
      <c r="L10" s="8">
        <f t="shared" si="4"/>
        <v>0</v>
      </c>
      <c r="M10" s="8">
        <f t="shared" si="4"/>
        <v>8</v>
      </c>
      <c r="N10" s="8">
        <f t="shared" si="4"/>
        <v>0</v>
      </c>
      <c r="O10" s="8">
        <f t="shared" si="4"/>
        <v>8</v>
      </c>
      <c r="P10" s="8">
        <f t="shared" si="4"/>
        <v>0</v>
      </c>
      <c r="Q10" s="8">
        <f t="shared" ref="Q10:AM10" si="5">COUNTIF(Q2:Q9, "&gt;0")</f>
        <v>8</v>
      </c>
      <c r="R10" s="8">
        <f t="shared" si="5"/>
        <v>0</v>
      </c>
      <c r="S10" s="8">
        <f t="shared" si="5"/>
        <v>8</v>
      </c>
      <c r="T10" s="8">
        <f t="shared" si="5"/>
        <v>0</v>
      </c>
      <c r="U10" s="8">
        <f>COUNTIF(U2:U9, "&gt;0")</f>
        <v>6</v>
      </c>
      <c r="V10" s="8">
        <f t="shared" si="5"/>
        <v>0</v>
      </c>
      <c r="W10" s="8">
        <f t="shared" si="5"/>
        <v>8</v>
      </c>
      <c r="X10" s="8">
        <f t="shared" si="5"/>
        <v>0</v>
      </c>
      <c r="Y10" s="8">
        <f t="shared" si="5"/>
        <v>8</v>
      </c>
      <c r="Z10" s="8">
        <f t="shared" si="5"/>
        <v>0</v>
      </c>
      <c r="AA10" s="8">
        <f t="shared" si="5"/>
        <v>8</v>
      </c>
      <c r="AB10" s="8">
        <f t="shared" si="5"/>
        <v>0</v>
      </c>
      <c r="AC10" s="8">
        <f t="shared" si="5"/>
        <v>8</v>
      </c>
      <c r="AD10" s="8">
        <f t="shared" si="5"/>
        <v>0</v>
      </c>
      <c r="AE10" s="8">
        <f t="shared" si="5"/>
        <v>8</v>
      </c>
      <c r="AF10" s="8">
        <f t="shared" si="5"/>
        <v>0</v>
      </c>
      <c r="AG10" s="8">
        <f t="shared" si="5"/>
        <v>8</v>
      </c>
      <c r="AH10" s="8">
        <f t="shared" si="5"/>
        <v>0</v>
      </c>
      <c r="AI10" s="8">
        <f t="shared" si="5"/>
        <v>8</v>
      </c>
      <c r="AJ10" s="8">
        <f t="shared" si="5"/>
        <v>0</v>
      </c>
      <c r="AK10" s="8">
        <f t="shared" si="5"/>
        <v>8</v>
      </c>
      <c r="AL10" s="8">
        <f t="shared" si="5"/>
        <v>0</v>
      </c>
      <c r="AM10" s="8">
        <f t="shared" si="5"/>
        <v>8</v>
      </c>
    </row>
    <row r="11" spans="1:39" ht="15" customHeight="1" x14ac:dyDescent="0.25">
      <c r="A11" s="11"/>
      <c r="B11" s="17"/>
      <c r="C11" s="12" t="str">
        <f>IF(D11&gt;0.9, "Да", "Нет")</f>
        <v>Нет</v>
      </c>
      <c r="D11" s="13">
        <f>AVERAGE(I11:AM11)</f>
        <v>0.47580645161290325</v>
      </c>
      <c r="E11" s="13">
        <f>AVERAGE(I11:M11)</f>
        <v>0.4</v>
      </c>
      <c r="F11" s="13">
        <f>AVERAGE(AG11:AM11)</f>
        <v>0.5714285714285714</v>
      </c>
      <c r="G11" s="13">
        <f>(F11-E11)/E11</f>
        <v>0.42857142857142844</v>
      </c>
      <c r="H11" s="9" t="s">
        <v>9</v>
      </c>
      <c r="I11" s="8">
        <f>IF(ISBLANK(I10),"",I10/8)</f>
        <v>0.5</v>
      </c>
      <c r="J11" s="8">
        <f t="shared" ref="J11:P11" si="6">IF(ISBLANK(J10),"",J10/8)</f>
        <v>0</v>
      </c>
      <c r="K11" s="8">
        <f t="shared" si="6"/>
        <v>0.5</v>
      </c>
      <c r="L11" s="8">
        <f t="shared" si="6"/>
        <v>0</v>
      </c>
      <c r="M11" s="8">
        <f t="shared" si="6"/>
        <v>1</v>
      </c>
      <c r="N11" s="8">
        <f t="shared" si="6"/>
        <v>0</v>
      </c>
      <c r="O11" s="8">
        <f t="shared" si="6"/>
        <v>1</v>
      </c>
      <c r="P11" s="8">
        <f t="shared" si="6"/>
        <v>0</v>
      </c>
      <c r="Q11" s="8">
        <f t="shared" ref="Q11:AM11" si="7">IF(ISBLANK(Q10),"",Q10/8)</f>
        <v>1</v>
      </c>
      <c r="R11" s="8">
        <f t="shared" si="7"/>
        <v>0</v>
      </c>
      <c r="S11" s="8">
        <f t="shared" si="7"/>
        <v>1</v>
      </c>
      <c r="T11" s="8">
        <f t="shared" si="7"/>
        <v>0</v>
      </c>
      <c r="U11" s="8">
        <f t="shared" si="7"/>
        <v>0.75</v>
      </c>
      <c r="V11" s="8">
        <f t="shared" si="7"/>
        <v>0</v>
      </c>
      <c r="W11" s="8">
        <f t="shared" si="7"/>
        <v>1</v>
      </c>
      <c r="X11" s="8">
        <f t="shared" si="7"/>
        <v>0</v>
      </c>
      <c r="Y11" s="8">
        <f t="shared" si="7"/>
        <v>1</v>
      </c>
      <c r="Z11" s="8">
        <f t="shared" si="7"/>
        <v>0</v>
      </c>
      <c r="AA11" s="8">
        <f t="shared" si="7"/>
        <v>1</v>
      </c>
      <c r="AB11" s="8">
        <f t="shared" si="7"/>
        <v>0</v>
      </c>
      <c r="AC11" s="8">
        <f t="shared" si="7"/>
        <v>1</v>
      </c>
      <c r="AD11" s="8">
        <f t="shared" si="7"/>
        <v>0</v>
      </c>
      <c r="AE11" s="8">
        <f t="shared" si="7"/>
        <v>1</v>
      </c>
      <c r="AF11" s="8">
        <f t="shared" si="7"/>
        <v>0</v>
      </c>
      <c r="AG11" s="8">
        <f t="shared" si="7"/>
        <v>1</v>
      </c>
      <c r="AH11" s="8">
        <f t="shared" si="7"/>
        <v>0</v>
      </c>
      <c r="AI11" s="8">
        <f t="shared" si="7"/>
        <v>1</v>
      </c>
      <c r="AJ11" s="8">
        <f t="shared" si="7"/>
        <v>0</v>
      </c>
      <c r="AK11" s="8">
        <f t="shared" si="7"/>
        <v>1</v>
      </c>
      <c r="AL11" s="8">
        <f t="shared" si="7"/>
        <v>0</v>
      </c>
      <c r="AM11" s="8">
        <f t="shared" si="7"/>
        <v>1</v>
      </c>
    </row>
  </sheetData>
  <autoFilter ref="A1:B11"/>
  <mergeCells count="3">
    <mergeCell ref="B2:B11"/>
    <mergeCell ref="C2:C9"/>
    <mergeCell ref="A2:A11"/>
  </mergeCells>
  <pageMargins left="0.7" right="0.7" top="0.75" bottom="0.75" header="0" footer="0"/>
  <pageSetup paperSize="9" scale="2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Адресник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Антон Косачевский</cp:lastModifiedBy>
  <cp:revision/>
  <dcterms:created xsi:type="dcterms:W3CDTF">2006-09-16T00:00:00Z</dcterms:created>
  <dcterms:modified xsi:type="dcterms:W3CDTF">2018-11-03T13:24:34Z</dcterms:modified>
  <cp:category/>
  <cp:contentStatus/>
</cp:coreProperties>
</file>