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!\Desktop\"/>
    </mc:Choice>
  </mc:AlternateContent>
  <bookViews>
    <workbookView xWindow="0" yWindow="0" windowWidth="20490" windowHeight="7065"/>
  </bookViews>
  <sheets>
    <sheet name="NMDC (2)" sheetId="1" r:id="rId1"/>
  </sheets>
  <definedNames>
    <definedName name="_xlnm._FilterDatabase" localSheetId="0" hidden="1">'NMDC (2)'!$C$9:$D$9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10" i="1"/>
  <c r="D10" i="1"/>
  <c r="C10" i="1"/>
  <c r="D7" i="1"/>
  <c r="D6" i="1"/>
</calcChain>
</file>

<file path=xl/sharedStrings.xml><?xml version="1.0" encoding="utf-8"?>
<sst xmlns="http://schemas.openxmlformats.org/spreadsheetml/2006/main" count="29" uniqueCount="14">
  <si>
    <t>NMDC 203</t>
  </si>
  <si>
    <t>НОБТ</t>
  </si>
  <si>
    <t>Циркуляція</t>
  </si>
  <si>
    <t>NMDC 203003</t>
  </si>
  <si>
    <t>NMDC 203002</t>
  </si>
  <si>
    <t>NMDC 203001</t>
  </si>
  <si>
    <t>N п/п</t>
  </si>
  <si>
    <t>Свердловина</t>
  </si>
  <si>
    <t xml:space="preserve">сервіс NMDC </t>
  </si>
  <si>
    <t>NMDC 20300</t>
  </si>
  <si>
    <t>Заг.напр.цирк.</t>
  </si>
  <si>
    <t>Інтервал роботи</t>
  </si>
  <si>
    <t>Час нище ротора</t>
  </si>
  <si>
    <t>сервіс203002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</si>
</sst>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i/>
      <sz val="8"/>
      <color rgb="FFFF000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Border="1" applyAlignme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5" xfId="0" applyFont="1" applyBorder="1"/>
    <xf numFmtId="164" fontId="5" fillId="3" borderId="6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1" xfId="0" applyFont="1" applyBorder="1" applyAlignment="1">
      <alignment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164" fontId="5" fillId="4" borderId="16" xfId="0" applyNumberFormat="1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horizontal="center"/>
    </xf>
    <xf numFmtId="0" fontId="0" fillId="4" borderId="0" xfId="0" applyFill="1"/>
    <xf numFmtId="0" fontId="5" fillId="0" borderId="5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/>
    </xf>
    <xf numFmtId="164" fontId="11" fillId="0" borderId="20" xfId="0" applyNumberFormat="1" applyFont="1" applyFill="1" applyBorder="1" applyAlignment="1">
      <alignment horizontal="center"/>
    </xf>
    <xf numFmtId="2" fontId="12" fillId="0" borderId="19" xfId="0" applyNumberFormat="1" applyFont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2" fontId="11" fillId="0" borderId="20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19" xfId="0" applyBorder="1"/>
    <xf numFmtId="164" fontId="5" fillId="0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5" fillId="0" borderId="24" xfId="0" applyFont="1" applyBorder="1"/>
    <xf numFmtId="164" fontId="8" fillId="0" borderId="7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5" fillId="0" borderId="0" xfId="0" applyFont="1"/>
    <xf numFmtId="46" fontId="0" fillId="0" borderId="0" xfId="0" applyNumberFormat="1"/>
  </cellXfs>
  <cellStyles count="1">
    <cellStyle name="Обычный" xfId="0" builtinId="0"/>
  </cellStyles>
  <dxfs count="2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00B05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00B05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00B05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00B05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topLeftCell="A4" zoomScale="90" zoomScaleNormal="90" workbookViewId="0">
      <pane ySplit="7" topLeftCell="A11" activePane="bottomLeft" state="frozen"/>
      <selection activeCell="A4" sqref="A4"/>
      <selection pane="bottomLeft" activeCell="J11" sqref="J11"/>
    </sheetView>
  </sheetViews>
  <sheetFormatPr defaultRowHeight="15" x14ac:dyDescent="0.25"/>
  <cols>
    <col min="1" max="1" width="5.7109375" bestFit="1" customWidth="1"/>
    <col min="2" max="2" width="17.28515625" bestFit="1" customWidth="1"/>
    <col min="3" max="3" width="15.42578125" customWidth="1"/>
    <col min="4" max="5" width="12.85546875" customWidth="1"/>
    <col min="6" max="6" width="11" style="1" customWidth="1"/>
  </cols>
  <sheetData>
    <row r="1" spans="1:6" ht="15.75" thickBot="1" x14ac:dyDescent="0.3"/>
    <row r="2" spans="1:6" ht="19.5" thickBot="1" x14ac:dyDescent="0.3">
      <c r="C2" s="2" t="s">
        <v>0</v>
      </c>
      <c r="D2" s="3"/>
      <c r="E2" s="4"/>
    </row>
    <row r="3" spans="1:6" x14ac:dyDescent="0.25">
      <c r="C3" s="5" t="s">
        <v>1</v>
      </c>
      <c r="D3" s="6" t="s">
        <v>2</v>
      </c>
      <c r="E3" s="7"/>
    </row>
    <row r="4" spans="1:6" ht="15.75" x14ac:dyDescent="0.25">
      <c r="C4" s="8" t="s">
        <v>0</v>
      </c>
      <c r="D4" s="9">
        <v>8.2916666666666661</v>
      </c>
      <c r="E4" s="10"/>
      <c r="F4" s="11"/>
    </row>
    <row r="5" spans="1:6" x14ac:dyDescent="0.25">
      <c r="C5" s="12" t="s">
        <v>3</v>
      </c>
      <c r="D5" s="9">
        <f>D4-IFERROR(SUMIF(INDEX(B11:B28,MATCH("сервіс203003",F11:F28,),1):B19,"Циркуляція",
INDEX(C11:C28,MATCH("сервіс203003",F11:F28,0),1):C28),
SUMIF(B11:B28,"Циркуляція",C11:C28))</f>
        <v>-0.93402777777777857</v>
      </c>
      <c r="E5" s="10"/>
    </row>
    <row r="6" spans="1:6" ht="15.75" thickBot="1" x14ac:dyDescent="0.3">
      <c r="C6" s="13" t="s">
        <v>4</v>
      </c>
      <c r="D6" s="9">
        <f>D4-SUMIF(INDEX(B11:B28,IF(ISNA(MATCH("сервіс203002",F11:F28,)),1,SUMPRODUCT(MAX((F11:F28="сервіс203002")*ROW(D11:D28)))-10)):B28,B11,INDEX(D11:D28,IF(ISNA(MATCH("сервіс203002",F11:F28,)),1,SUMPRODUCT(MAX((F11:F28="сервіс203002")*ROW(D11:D28)))-10)):D28)</f>
        <v>7.6874999999999991</v>
      </c>
      <c r="E6" s="10"/>
    </row>
    <row r="7" spans="1:6" ht="15.75" thickBot="1" x14ac:dyDescent="0.3">
      <c r="C7" s="14" t="s">
        <v>5</v>
      </c>
      <c r="D7" s="9">
        <f>D4-IFERROR(SUMIF(INDEX(B11:B28,MATCH("сервіс203001",F11:F28,0),1):B15,"Циркуляція",
INDEX(E11:E28,MATCH("сервіс203001",F11:F28,0),1):E28),
SUMIF(B11:B28,"Циркуляція",E11:E28))</f>
        <v>1.4513888888888893</v>
      </c>
      <c r="E7" s="10"/>
    </row>
    <row r="8" spans="1:6" ht="30" customHeight="1" thickBot="1" x14ac:dyDescent="0.3">
      <c r="A8" s="15" t="s">
        <v>6</v>
      </c>
      <c r="B8" s="16" t="s">
        <v>7</v>
      </c>
      <c r="C8" s="17" t="s">
        <v>0</v>
      </c>
      <c r="D8" s="18"/>
      <c r="E8" s="19"/>
      <c r="F8" s="20" t="s">
        <v>8</v>
      </c>
    </row>
    <row r="9" spans="1:6" ht="15.75" thickBot="1" x14ac:dyDescent="0.3">
      <c r="A9" s="21"/>
      <c r="B9" s="22"/>
      <c r="C9" s="23" t="s">
        <v>3</v>
      </c>
      <c r="D9" s="24" t="s">
        <v>4</v>
      </c>
      <c r="E9" s="24" t="s">
        <v>9</v>
      </c>
      <c r="F9" s="25">
        <v>203</v>
      </c>
    </row>
    <row r="10" spans="1:6" s="30" customFormat="1" x14ac:dyDescent="0.25">
      <c r="A10" s="26"/>
      <c r="B10" s="27" t="s">
        <v>10</v>
      </c>
      <c r="C10" s="28">
        <f>SUMIF(B11:B89,B11,C11:C89)</f>
        <v>9.2256944444444446</v>
      </c>
      <c r="D10" s="28">
        <f>SUMIF(B11:B89,B11,D11:D89)</f>
        <v>12.329861111111111</v>
      </c>
      <c r="E10" s="28">
        <f>SUMIF(B11:B89,B11,E11:E89)</f>
        <v>6.8402777777777768</v>
      </c>
      <c r="F10" s="29"/>
    </row>
    <row r="11" spans="1:6" x14ac:dyDescent="0.25">
      <c r="A11" s="31">
        <v>2</v>
      </c>
      <c r="B11" s="32" t="s">
        <v>2</v>
      </c>
      <c r="C11" s="33">
        <v>4.625</v>
      </c>
      <c r="D11" s="34">
        <v>4.625</v>
      </c>
      <c r="E11" s="34"/>
      <c r="F11" s="35"/>
    </row>
    <row r="12" spans="1:6" s="40" customFormat="1" x14ac:dyDescent="0.25">
      <c r="A12" s="31">
        <v>3</v>
      </c>
      <c r="B12" s="36" t="s">
        <v>11</v>
      </c>
      <c r="C12" s="37"/>
      <c r="D12" s="34"/>
      <c r="E12" s="38"/>
      <c r="F12" s="39"/>
    </row>
    <row r="13" spans="1:6" x14ac:dyDescent="0.25">
      <c r="A13" s="31">
        <v>4</v>
      </c>
      <c r="B13" s="32" t="s">
        <v>12</v>
      </c>
      <c r="C13" s="33"/>
      <c r="D13" s="34"/>
      <c r="E13" s="34"/>
      <c r="F13" s="35"/>
    </row>
    <row r="14" spans="1:6" x14ac:dyDescent="0.25">
      <c r="A14" s="31">
        <v>5</v>
      </c>
      <c r="B14" s="41"/>
      <c r="C14" s="33"/>
      <c r="D14" s="34"/>
      <c r="E14" s="42"/>
      <c r="F14" s="39"/>
    </row>
    <row r="15" spans="1:6" x14ac:dyDescent="0.25">
      <c r="A15" s="31">
        <v>6</v>
      </c>
      <c r="B15" s="32" t="s">
        <v>2</v>
      </c>
      <c r="C15" s="33">
        <v>3.6388888888888888</v>
      </c>
      <c r="D15" s="34">
        <v>3.6388888888888888</v>
      </c>
      <c r="E15" s="34">
        <v>3.5868055555555554</v>
      </c>
      <c r="F15" s="35"/>
    </row>
    <row r="16" spans="1:6" s="40" customFormat="1" x14ac:dyDescent="0.25">
      <c r="A16" s="31">
        <v>7</v>
      </c>
      <c r="B16" s="36" t="s">
        <v>11</v>
      </c>
      <c r="C16" s="37"/>
      <c r="D16" s="34"/>
      <c r="E16" s="38"/>
      <c r="F16" s="39"/>
    </row>
    <row r="17" spans="1:6" x14ac:dyDescent="0.25">
      <c r="A17" s="31">
        <v>8</v>
      </c>
      <c r="B17" s="32" t="s">
        <v>12</v>
      </c>
      <c r="C17" s="33">
        <v>3.5034722222222219</v>
      </c>
      <c r="D17" s="34"/>
      <c r="E17" s="34"/>
      <c r="F17" s="39"/>
    </row>
    <row r="18" spans="1:6" x14ac:dyDescent="0.25">
      <c r="A18" s="31">
        <v>9</v>
      </c>
      <c r="B18" s="32"/>
      <c r="C18" s="33"/>
      <c r="D18" s="34"/>
      <c r="E18" s="34"/>
      <c r="F18" s="35"/>
    </row>
    <row r="19" spans="1:6" x14ac:dyDescent="0.25">
      <c r="A19" s="31">
        <v>10</v>
      </c>
      <c r="B19" s="32" t="s">
        <v>2</v>
      </c>
      <c r="C19" s="43"/>
      <c r="D19" s="34">
        <v>3.4618055555555554</v>
      </c>
      <c r="E19" s="34"/>
      <c r="F19" s="44"/>
    </row>
    <row r="20" spans="1:6" x14ac:dyDescent="0.25">
      <c r="A20" s="31">
        <v>11</v>
      </c>
      <c r="B20" s="36" t="s">
        <v>11</v>
      </c>
      <c r="C20" s="43"/>
      <c r="D20" s="34"/>
      <c r="E20" s="34"/>
      <c r="F20" s="44" t="s">
        <v>13</v>
      </c>
    </row>
    <row r="21" spans="1:6" x14ac:dyDescent="0.25">
      <c r="A21" s="31">
        <v>12</v>
      </c>
      <c r="B21" s="32" t="s">
        <v>12</v>
      </c>
      <c r="C21" s="43"/>
      <c r="D21" s="34"/>
      <c r="E21" s="34"/>
      <c r="F21" s="44"/>
    </row>
    <row r="22" spans="1:6" x14ac:dyDescent="0.25">
      <c r="A22" s="31">
        <v>13</v>
      </c>
      <c r="B22" s="45"/>
      <c r="C22" s="43"/>
      <c r="D22" s="34"/>
      <c r="E22" s="34"/>
      <c r="F22" s="44"/>
    </row>
    <row r="23" spans="1:6" x14ac:dyDescent="0.25">
      <c r="A23" s="31">
        <v>14</v>
      </c>
      <c r="B23" s="32" t="s">
        <v>2</v>
      </c>
      <c r="C23" s="43">
        <v>0.96180555555555547</v>
      </c>
      <c r="D23" s="34">
        <v>0.60416666666666663</v>
      </c>
      <c r="E23" s="34">
        <v>3.2534722222222219</v>
      </c>
      <c r="F23" s="44"/>
    </row>
    <row r="24" spans="1:6" x14ac:dyDescent="0.25">
      <c r="A24" s="31">
        <v>15</v>
      </c>
      <c r="B24" s="36" t="s">
        <v>11</v>
      </c>
      <c r="C24" s="43"/>
      <c r="D24" s="34"/>
      <c r="E24" s="34"/>
      <c r="F24" s="44"/>
    </row>
    <row r="25" spans="1:6" x14ac:dyDescent="0.25">
      <c r="A25" s="31">
        <v>16</v>
      </c>
      <c r="B25" s="32" t="s">
        <v>12</v>
      </c>
      <c r="C25" s="43"/>
      <c r="D25" s="34"/>
      <c r="E25" s="34"/>
      <c r="F25" s="44"/>
    </row>
    <row r="26" spans="1:6" x14ac:dyDescent="0.25">
      <c r="A26" s="31">
        <v>17</v>
      </c>
      <c r="B26" s="45"/>
      <c r="C26" s="43"/>
      <c r="D26" s="34"/>
      <c r="E26" s="34"/>
      <c r="F26" s="44"/>
    </row>
    <row r="27" spans="1:6" x14ac:dyDescent="0.25">
      <c r="A27" s="31">
        <v>18</v>
      </c>
      <c r="B27" s="32" t="s">
        <v>2</v>
      </c>
      <c r="C27" s="43"/>
      <c r="D27" s="34"/>
      <c r="E27" s="34"/>
      <c r="F27" s="44"/>
    </row>
    <row r="28" spans="1:6" ht="15.75" thickBot="1" x14ac:dyDescent="0.3">
      <c r="A28" s="31">
        <v>19</v>
      </c>
      <c r="B28" s="46"/>
      <c r="C28" s="47"/>
      <c r="D28" s="48"/>
      <c r="E28" s="48"/>
      <c r="F28" s="49"/>
    </row>
    <row r="29" spans="1:6" x14ac:dyDescent="0.25">
      <c r="B29" s="50"/>
    </row>
    <row r="30" spans="1:6" x14ac:dyDescent="0.25">
      <c r="B30" s="50"/>
    </row>
    <row r="31" spans="1:6" x14ac:dyDescent="0.25">
      <c r="B31" s="50"/>
      <c r="D31" s="51"/>
      <c r="E31" s="51"/>
    </row>
    <row r="32" spans="1:6" x14ac:dyDescent="0.25">
      <c r="B32" s="50"/>
    </row>
    <row r="33" spans="2:2" x14ac:dyDescent="0.25">
      <c r="B33" s="50"/>
    </row>
    <row r="34" spans="2:2" x14ac:dyDescent="0.25">
      <c r="B34" s="50"/>
    </row>
    <row r="35" spans="2:2" x14ac:dyDescent="0.25">
      <c r="B35" s="50"/>
    </row>
    <row r="36" spans="2:2" x14ac:dyDescent="0.25">
      <c r="B36" s="50"/>
    </row>
    <row r="37" spans="2:2" x14ac:dyDescent="0.25">
      <c r="B37" s="50"/>
    </row>
    <row r="38" spans="2:2" x14ac:dyDescent="0.25">
      <c r="B38" s="50"/>
    </row>
    <row r="39" spans="2:2" x14ac:dyDescent="0.25">
      <c r="B39" s="50"/>
    </row>
    <row r="40" spans="2:2" x14ac:dyDescent="0.25">
      <c r="B40" s="50"/>
    </row>
    <row r="41" spans="2:2" x14ac:dyDescent="0.25">
      <c r="B41" s="50"/>
    </row>
    <row r="42" spans="2:2" x14ac:dyDescent="0.25">
      <c r="B42" s="50"/>
    </row>
    <row r="43" spans="2:2" x14ac:dyDescent="0.25">
      <c r="B43" s="50"/>
    </row>
    <row r="44" spans="2:2" x14ac:dyDescent="0.25">
      <c r="B44" s="50"/>
    </row>
    <row r="45" spans="2:2" x14ac:dyDescent="0.25">
      <c r="B45" s="50"/>
    </row>
    <row r="46" spans="2:2" x14ac:dyDescent="0.25">
      <c r="B46" s="50"/>
    </row>
    <row r="47" spans="2:2" x14ac:dyDescent="0.25">
      <c r="B47" s="50"/>
    </row>
    <row r="48" spans="2:2" x14ac:dyDescent="0.25">
      <c r="B48" s="50"/>
    </row>
    <row r="49" spans="2:2" x14ac:dyDescent="0.25">
      <c r="B49" s="50"/>
    </row>
    <row r="50" spans="2:2" x14ac:dyDescent="0.25">
      <c r="B50" s="50"/>
    </row>
    <row r="51" spans="2:2" x14ac:dyDescent="0.25">
      <c r="B51" s="50"/>
    </row>
    <row r="52" spans="2:2" x14ac:dyDescent="0.25">
      <c r="B52" s="50"/>
    </row>
    <row r="53" spans="2:2" x14ac:dyDescent="0.25">
      <c r="B53" s="50"/>
    </row>
    <row r="54" spans="2:2" x14ac:dyDescent="0.25">
      <c r="B54" s="50"/>
    </row>
    <row r="55" spans="2:2" x14ac:dyDescent="0.25">
      <c r="B55" s="50"/>
    </row>
    <row r="56" spans="2:2" x14ac:dyDescent="0.25">
      <c r="B56" s="50"/>
    </row>
    <row r="57" spans="2:2" x14ac:dyDescent="0.25">
      <c r="B57" s="50"/>
    </row>
    <row r="58" spans="2:2" x14ac:dyDescent="0.25">
      <c r="B58" s="50"/>
    </row>
    <row r="59" spans="2:2" x14ac:dyDescent="0.25">
      <c r="B59" s="50"/>
    </row>
    <row r="60" spans="2:2" x14ac:dyDescent="0.25">
      <c r="B60" s="50"/>
    </row>
    <row r="61" spans="2:2" x14ac:dyDescent="0.25">
      <c r="B61" s="50"/>
    </row>
    <row r="62" spans="2:2" x14ac:dyDescent="0.25">
      <c r="B62" s="50"/>
    </row>
    <row r="63" spans="2:2" x14ac:dyDescent="0.25">
      <c r="B63" s="50"/>
    </row>
    <row r="64" spans="2:2" x14ac:dyDescent="0.25">
      <c r="B64" s="50"/>
    </row>
    <row r="65" spans="2:2" x14ac:dyDescent="0.25">
      <c r="B65" s="50"/>
    </row>
    <row r="66" spans="2:2" x14ac:dyDescent="0.25">
      <c r="B66" s="50"/>
    </row>
    <row r="67" spans="2:2" x14ac:dyDescent="0.25">
      <c r="B67" s="50"/>
    </row>
    <row r="68" spans="2:2" x14ac:dyDescent="0.25">
      <c r="B68" s="50"/>
    </row>
    <row r="69" spans="2:2" x14ac:dyDescent="0.25">
      <c r="B69" s="50"/>
    </row>
    <row r="70" spans="2:2" x14ac:dyDescent="0.25">
      <c r="B70" s="50"/>
    </row>
    <row r="71" spans="2:2" x14ac:dyDescent="0.25">
      <c r="B71" s="50"/>
    </row>
    <row r="72" spans="2:2" x14ac:dyDescent="0.25">
      <c r="B72" s="50"/>
    </row>
    <row r="73" spans="2:2" x14ac:dyDescent="0.25">
      <c r="B73" s="50"/>
    </row>
    <row r="74" spans="2:2" x14ac:dyDescent="0.25">
      <c r="B74" s="50"/>
    </row>
    <row r="75" spans="2:2" x14ac:dyDescent="0.25">
      <c r="B75" s="50"/>
    </row>
    <row r="76" spans="2:2" x14ac:dyDescent="0.25">
      <c r="B76" s="50"/>
    </row>
    <row r="77" spans="2:2" x14ac:dyDescent="0.25">
      <c r="B77" s="50"/>
    </row>
    <row r="78" spans="2:2" x14ac:dyDescent="0.25">
      <c r="B78" s="50"/>
    </row>
    <row r="79" spans="2:2" x14ac:dyDescent="0.25">
      <c r="B79" s="50"/>
    </row>
    <row r="80" spans="2:2" x14ac:dyDescent="0.25">
      <c r="B80" s="50"/>
    </row>
    <row r="81" spans="2:2" x14ac:dyDescent="0.25">
      <c r="B81" s="50"/>
    </row>
    <row r="82" spans="2:2" x14ac:dyDescent="0.25">
      <c r="B82" s="50"/>
    </row>
    <row r="83" spans="2:2" x14ac:dyDescent="0.25">
      <c r="B83" s="50"/>
    </row>
    <row r="84" spans="2:2" x14ac:dyDescent="0.25">
      <c r="B84" s="50"/>
    </row>
    <row r="85" spans="2:2" x14ac:dyDescent="0.25">
      <c r="B85" s="50"/>
    </row>
    <row r="86" spans="2:2" x14ac:dyDescent="0.25">
      <c r="B86" s="50"/>
    </row>
    <row r="87" spans="2:2" x14ac:dyDescent="0.25">
      <c r="B87" s="50"/>
    </row>
    <row r="88" spans="2:2" x14ac:dyDescent="0.25">
      <c r="B88" s="50"/>
    </row>
    <row r="89" spans="2:2" x14ac:dyDescent="0.25">
      <c r="B89" s="50"/>
    </row>
    <row r="90" spans="2:2" x14ac:dyDescent="0.25">
      <c r="B90" s="50"/>
    </row>
    <row r="91" spans="2:2" x14ac:dyDescent="0.25">
      <c r="B91" s="50"/>
    </row>
    <row r="92" spans="2:2" x14ac:dyDescent="0.25">
      <c r="B92" s="50"/>
    </row>
    <row r="93" spans="2:2" x14ac:dyDescent="0.25">
      <c r="B93" s="50"/>
    </row>
    <row r="94" spans="2:2" x14ac:dyDescent="0.25">
      <c r="B94" s="50"/>
    </row>
  </sheetData>
  <mergeCells count="4">
    <mergeCell ref="C2:D2"/>
    <mergeCell ref="A8:A9"/>
    <mergeCell ref="B8:B9"/>
    <mergeCell ref="C8:D8"/>
  </mergeCells>
  <conditionalFormatting sqref="D5:E5">
    <cfRule type="cellIs" dxfId="20" priority="26" operator="greaterThan">
      <formula>$D$5&gt;$D$4</formula>
    </cfRule>
    <cfRule type="cellIs" dxfId="19" priority="27" operator="greaterThan">
      <formula>$D$4</formula>
    </cfRule>
  </conditionalFormatting>
  <conditionalFormatting sqref="D5:E5">
    <cfRule type="cellIs" dxfId="18" priority="24" operator="lessThanOrEqual">
      <formula>1000</formula>
    </cfRule>
    <cfRule type="cellIs" dxfId="17" priority="25" operator="greaterThanOrEqual">
      <formula>$D$4</formula>
    </cfRule>
  </conditionalFormatting>
  <conditionalFormatting sqref="F13 F28 F15 F10:F11">
    <cfRule type="containsText" dxfId="16" priority="23" operator="containsText" text="сервіс">
      <formula>NOT(ISERROR(SEARCH("сервіс",F10)))</formula>
    </cfRule>
  </conditionalFormatting>
  <conditionalFormatting sqref="F16:F17">
    <cfRule type="containsText" dxfId="15" priority="22" operator="containsText" text="сервіс">
      <formula>NOT(ISERROR(SEARCH("сервіс",F16)))</formula>
    </cfRule>
  </conditionalFormatting>
  <conditionalFormatting sqref="F12">
    <cfRule type="containsText" dxfId="14" priority="21" operator="containsText" text="сервіс">
      <formula>NOT(ISERROR(SEARCH("сервіс",F12)))</formula>
    </cfRule>
  </conditionalFormatting>
  <conditionalFormatting sqref="D5:E5">
    <cfRule type="dataBar" priority="28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{21D1354F-8633-4FF3-86AF-1438D7BF73DD}</x14:id>
        </ext>
      </extLst>
    </cfRule>
    <cfRule type="dataBar" priority="29">
      <dataBar>
        <cfvo type="num" val="10"/>
        <cfvo type="num" val="1000"/>
        <color theme="9"/>
      </dataBar>
      <extLst>
        <ext xmlns:x14="http://schemas.microsoft.com/office/spreadsheetml/2009/9/main" uri="{B025F937-C7B1-47D3-B67F-A62EFF666E3E}">
          <x14:id>{866003C9-FABB-45BD-9492-04D3B9A8A9DB}</x14:id>
        </ext>
      </extLst>
    </cfRule>
  </conditionalFormatting>
  <conditionalFormatting sqref="E6:E7">
    <cfRule type="cellIs" dxfId="13" priority="16" operator="greaterThan">
      <formula>$D$5&gt;$D$4</formula>
    </cfRule>
    <cfRule type="cellIs" dxfId="12" priority="17" operator="greaterThan">
      <formula>$D$4</formula>
    </cfRule>
  </conditionalFormatting>
  <conditionalFormatting sqref="E6:E7">
    <cfRule type="cellIs" dxfId="11" priority="14" operator="lessThanOrEqual">
      <formula>1000</formula>
    </cfRule>
    <cfRule type="cellIs" dxfId="10" priority="15" operator="greaterThanOrEqual">
      <formula>$D$4</formula>
    </cfRule>
  </conditionalFormatting>
  <conditionalFormatting sqref="F18:F27">
    <cfRule type="containsText" dxfId="9" priority="20" operator="containsText" text="сервіс">
      <formula>NOT(ISERROR(SEARCH("сервіс",F18)))</formula>
    </cfRule>
  </conditionalFormatting>
  <conditionalFormatting sqref="E6:E7">
    <cfRule type="dataBar" priority="18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{0FF4A7C4-2D31-4067-9A08-4074B9AB3593}</x14:id>
        </ext>
      </extLst>
    </cfRule>
    <cfRule type="dataBar" priority="19">
      <dataBar>
        <cfvo type="num" val="10"/>
        <cfvo type="num" val="1000"/>
        <color theme="9"/>
      </dataBar>
      <extLst>
        <ext xmlns:x14="http://schemas.microsoft.com/office/spreadsheetml/2009/9/main" uri="{B025F937-C7B1-47D3-B67F-A62EFF666E3E}">
          <x14:id>{6B313CB3-FB89-4579-BFE2-4FFC444922F6}</x14:id>
        </ext>
      </extLst>
    </cfRule>
  </conditionalFormatting>
  <conditionalFormatting sqref="D6">
    <cfRule type="cellIs" dxfId="8" priority="10" operator="greaterThan">
      <formula>$D$5&gt;$D$4</formula>
    </cfRule>
    <cfRule type="cellIs" dxfId="7" priority="11" operator="greaterThan">
      <formula>$D$4</formula>
    </cfRule>
  </conditionalFormatting>
  <conditionalFormatting sqref="D6">
    <cfRule type="cellIs" dxfId="6" priority="8" operator="lessThanOrEqual">
      <formula>1000</formula>
    </cfRule>
    <cfRule type="cellIs" dxfId="5" priority="9" operator="greaterThanOrEqual">
      <formula>$D$4</formula>
    </cfRule>
  </conditionalFormatting>
  <conditionalFormatting sqref="D6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{9E440436-FF5A-4166-8DF1-CA1A71271BC7}</x14:id>
        </ext>
      </extLst>
    </cfRule>
    <cfRule type="dataBar" priority="13">
      <dataBar>
        <cfvo type="num" val="10"/>
        <cfvo type="num" val="1000"/>
        <color theme="9"/>
      </dataBar>
      <extLst>
        <ext xmlns:x14="http://schemas.microsoft.com/office/spreadsheetml/2009/9/main" uri="{B025F937-C7B1-47D3-B67F-A62EFF666E3E}">
          <x14:id>{2A2840CA-443A-40C6-B38C-394834136ADB}</x14:id>
        </ext>
      </extLst>
    </cfRule>
  </conditionalFormatting>
  <conditionalFormatting sqref="D7">
    <cfRule type="cellIs" dxfId="4" priority="4" operator="greaterThan">
      <formula>$D$5&gt;$D$4</formula>
    </cfRule>
    <cfRule type="cellIs" dxfId="3" priority="5" operator="greaterThan">
      <formula>$D$4</formula>
    </cfRule>
  </conditionalFormatting>
  <conditionalFormatting sqref="D7">
    <cfRule type="cellIs" dxfId="2" priority="2" operator="lessThanOrEqual">
      <formula>1000</formula>
    </cfRule>
    <cfRule type="cellIs" dxfId="1" priority="3" operator="greaterThanOrEqual">
      <formula>$D$4</formula>
    </cfRule>
  </conditionalFormatting>
  <conditionalFormatting sqref="D7">
    <cfRule type="dataBar" priority="6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{CD7F93CA-CE8C-4757-B71B-A0837828AD96}</x14:id>
        </ext>
      </extLst>
    </cfRule>
    <cfRule type="dataBar" priority="7">
      <dataBar>
        <cfvo type="num" val="10"/>
        <cfvo type="num" val="1000"/>
        <color theme="9"/>
      </dataBar>
      <extLst>
        <ext xmlns:x14="http://schemas.microsoft.com/office/spreadsheetml/2009/9/main" uri="{B025F937-C7B1-47D3-B67F-A62EFF666E3E}">
          <x14:id>{2622A9A4-88BA-435D-B6AC-1A4C26A471C9}</x14:id>
        </ext>
      </extLst>
    </cfRule>
  </conditionalFormatting>
  <conditionalFormatting sqref="F14">
    <cfRule type="containsText" dxfId="0" priority="1" operator="containsText" text="сервіс">
      <formula>NOT(ISERROR(SEARCH("сервіс",F14)))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D1354F-8633-4FF3-86AF-1438D7BF73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6003C9-FABB-45BD-9492-04D3B9A8A9DB}">
            <x14:dataBar minLength="0" maxLength="100" gradient="0">
              <x14:cfvo type="num">
                <xm:f>10</xm:f>
              </x14:cfvo>
              <x14:cfvo type="num">
                <xm:f>1000</xm:f>
              </x14:cfvo>
              <x14:negativeFillColor rgb="FFFF0000"/>
              <x14:axisColor rgb="FF000000"/>
            </x14:dataBar>
          </x14:cfRule>
          <xm:sqref>D5:E5</xm:sqref>
        </x14:conditionalFormatting>
        <x14:conditionalFormatting xmlns:xm="http://schemas.microsoft.com/office/excel/2006/main">
          <x14:cfRule type="dataBar" id="{0FF4A7C4-2D31-4067-9A08-4074B9AB35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313CB3-FB89-4579-BFE2-4FFC444922F6}">
            <x14:dataBar minLength="0" maxLength="100" gradient="0">
              <x14:cfvo type="num">
                <xm:f>10</xm:f>
              </x14:cfvo>
              <x14:cfvo type="num">
                <xm:f>1000</xm:f>
              </x14:cfvo>
              <x14:negativeFillColor rgb="FFFF0000"/>
              <x14:axisColor rgb="FF000000"/>
            </x14:dataBar>
          </x14:cfRule>
          <xm:sqref>E6:E7</xm:sqref>
        </x14:conditionalFormatting>
        <x14:conditionalFormatting xmlns:xm="http://schemas.microsoft.com/office/excel/2006/main">
          <x14:cfRule type="dataBar" id="{9E440436-FF5A-4166-8DF1-CA1A71271B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A2840CA-443A-40C6-B38C-394834136ADB}">
            <x14:dataBar minLength="0" maxLength="100" gradient="0">
              <x14:cfvo type="num">
                <xm:f>10</xm:f>
              </x14:cfvo>
              <x14:cfvo type="num">
                <xm:f>1000</xm:f>
              </x14:cfvo>
              <x14:negativeFillColor rgb="FFFF0000"/>
              <x14:axisColor rgb="FF000000"/>
            </x14:dataBar>
          </x14:cfRule>
          <xm:sqref>D6</xm:sqref>
        </x14:conditionalFormatting>
        <x14:conditionalFormatting xmlns:xm="http://schemas.microsoft.com/office/excel/2006/main">
          <x14:cfRule type="dataBar" id="{CD7F93CA-CE8C-4757-B71B-A0837828AD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22A9A4-88BA-435D-B6AC-1A4C26A471C9}">
            <x14:dataBar minLength="0" maxLength="100" gradient="0">
              <x14:cfvo type="num">
                <xm:f>10</xm:f>
              </x14:cfvo>
              <x14:cfvo type="num">
                <xm:f>1000</xm:f>
              </x14:cfvo>
              <x14:negativeFillColor rgb="FFFF0000"/>
              <x14:axisColor rgb="FF000000"/>
            </x14:dataBar>
          </x14:cfRule>
          <xm:sqref>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NMDC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</dc:creator>
  <cp:lastModifiedBy>!</cp:lastModifiedBy>
  <dcterms:created xsi:type="dcterms:W3CDTF">2018-11-08T07:45:51Z</dcterms:created>
  <dcterms:modified xsi:type="dcterms:W3CDTF">2018-11-08T07:46:27Z</dcterms:modified>
</cp:coreProperties>
</file>