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showInkAnnotation="0" codeName="ЭтаКнига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" i="3" a="1"/>
  <c r="F5"/>
  <c r="G31" a="1"/>
  <c r="G31" s="1"/>
  <c r="G28" a="1"/>
  <c r="G28" s="1"/>
  <c r="G25" a="1"/>
  <c r="G25" s="1"/>
  <c r="G22" a="1"/>
  <c r="G22" s="1"/>
  <c r="G19" a="1"/>
  <c r="G19" s="1"/>
  <c r="G7" a="1"/>
  <c r="G7" s="1"/>
  <c r="G10" a="1"/>
  <c r="G10" s="1"/>
  <c r="G13" a="1"/>
  <c r="G13" s="1"/>
  <c r="G16" a="1"/>
  <c r="G16"/>
  <c r="G5" l="1"/>
  <c r="K31" a="1"/>
  <c r="K31" s="1"/>
  <c r="K28" a="1"/>
  <c r="K28" s="1"/>
  <c r="K25" a="1"/>
  <c r="K25" s="1"/>
  <c r="K22" a="1"/>
  <c r="K22"/>
  <c r="K19" a="1"/>
  <c r="K19" s="1"/>
  <c r="K16" a="1"/>
  <c r="K16" s="1"/>
  <c r="K13" a="1"/>
  <c r="K13" s="1"/>
  <c r="K10" a="1"/>
  <c r="K10" s="1"/>
  <c r="K7" a="1"/>
  <c r="K7" s="1"/>
  <c r="K5" l="1"/>
</calcChain>
</file>

<file path=xl/sharedStrings.xml><?xml version="1.0" encoding="utf-8"?>
<sst xmlns="http://schemas.openxmlformats.org/spreadsheetml/2006/main" count="44" uniqueCount="17">
  <si>
    <t xml:space="preserve"> </t>
  </si>
  <si>
    <t>45 t автобус6</t>
  </si>
  <si>
    <t>45- -автобус6</t>
  </si>
  <si>
    <t>ewr-трамвай 4-s</t>
  </si>
  <si>
    <t>3h автобус6, 46к</t>
  </si>
  <si>
    <t>Итоговая сумма</t>
  </si>
  <si>
    <t xml:space="preserve">автобус6?34 </t>
  </si>
  <si>
    <t>трамвай 4+автобус6+поезд</t>
  </si>
  <si>
    <t xml:space="preserve">трамвай 4 кн поезд нtryег675yrut 6 ,автобус6 </t>
  </si>
  <si>
    <t>автобус6 поезд</t>
  </si>
  <si>
    <t>трамвай 4 5tdrtfg456 6 ,автобус6    43 поезд</t>
  </si>
  <si>
    <t>трамвай 4</t>
  </si>
  <si>
    <t>к56 трамвай 4</t>
  </si>
  <si>
    <t>трамвай 4+поезд</t>
  </si>
  <si>
    <t xml:space="preserve">34к трамвай 4, </t>
  </si>
  <si>
    <t>348 , -34в</t>
  </si>
  <si>
    <t>546456 ,автобус6 5675647 4564м поезд, трамвай 4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</si>
</sst>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2" borderId="1" xfId="0" applyFont="1" applyFill="1" applyBorder="1"/>
    <xf numFmtId="0" fontId="0" fillId="0" borderId="3" xfId="0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1" fillId="0" borderId="4" xfId="0" applyFont="1" applyFill="1" applyBorder="1"/>
    <xf numFmtId="0" fontId="0" fillId="4" borderId="0" xfId="0" applyFill="1"/>
  </cellXfs>
  <cellStyles count="1">
    <cellStyle name="Обычный" xfId="0" builtinId="0"/>
  </cellStyles>
  <dxfs count="16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28</xdr:row>
      <xdr:rowOff>38100</xdr:rowOff>
    </xdr:from>
    <xdr:to>
      <xdr:col>5</xdr:col>
      <xdr:colOff>171450</xdr:colOff>
      <xdr:row>29</xdr:row>
      <xdr:rowOff>114300</xdr:rowOff>
    </xdr:to>
    <xdr:sp macro="" textlink="">
      <xdr:nvSpPr>
        <xdr:cNvPr id="4" name="Стрелка вправо 3"/>
        <xdr:cNvSpPr/>
      </xdr:nvSpPr>
      <xdr:spPr>
        <a:xfrm>
          <a:off x="2590799" y="4648200"/>
          <a:ext cx="552451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485774</xdr:colOff>
      <xdr:row>30</xdr:row>
      <xdr:rowOff>0</xdr:rowOff>
    </xdr:from>
    <xdr:to>
      <xdr:col>7</xdr:col>
      <xdr:colOff>85725</xdr:colOff>
      <xdr:row>33</xdr:row>
      <xdr:rowOff>57150</xdr:rowOff>
    </xdr:to>
    <xdr:sp macro="" textlink="">
      <xdr:nvSpPr>
        <xdr:cNvPr id="3" name="Прямоугольник 2"/>
        <xdr:cNvSpPr/>
      </xdr:nvSpPr>
      <xdr:spPr>
        <a:xfrm>
          <a:off x="1704974" y="4943475"/>
          <a:ext cx="3552826" cy="552450"/>
        </a:xfrm>
        <a:prstGeom prst="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466724</xdr:colOff>
      <xdr:row>26</xdr:row>
      <xdr:rowOff>133350</xdr:rowOff>
    </xdr:from>
    <xdr:to>
      <xdr:col>7</xdr:col>
      <xdr:colOff>66675</xdr:colOff>
      <xdr:row>30</xdr:row>
      <xdr:rowOff>19050</xdr:rowOff>
    </xdr:to>
    <xdr:sp macro="" textlink="">
      <xdr:nvSpPr>
        <xdr:cNvPr id="7" name="Прямоугольник 6"/>
        <xdr:cNvSpPr/>
      </xdr:nvSpPr>
      <xdr:spPr>
        <a:xfrm>
          <a:off x="1685924" y="4410075"/>
          <a:ext cx="3552826" cy="552450"/>
        </a:xfrm>
        <a:prstGeom prst="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D2:L33"/>
  <sheetViews>
    <sheetView tabSelected="1" workbookViewId="0">
      <selection activeCell="F5" sqref="F5"/>
    </sheetView>
  </sheetViews>
  <sheetFormatPr defaultRowHeight="13.2"/>
  <cols>
    <col min="4" max="4" width="45.5546875" bestFit="1" customWidth="1"/>
    <col min="5" max="6" width="8" customWidth="1"/>
    <col min="7" max="7" width="25" customWidth="1"/>
    <col min="11" max="11" width="25.33203125" customWidth="1"/>
  </cols>
  <sheetData>
    <row r="2" spans="4:12">
      <c r="I2" s="5"/>
    </row>
    <row r="4" spans="4:12">
      <c r="G4" s="9" t="s">
        <v>13</v>
      </c>
      <c r="K4" s="9" t="s">
        <v>7</v>
      </c>
    </row>
    <row r="5" spans="4:12">
      <c r="F5" s="16">
        <f t="array" ref="F5">COUNT(1/(MMULT(INDEX(MMULT(IFERROR(SEARCH(TRIM(MID(SUBSTITUTE(G4,"+",REPT(" ",99)),COLUMN(A1:INDEX(1:1,1+LEN(G4)-LEN(SUBSTITUTE(G4,"+",))))*99-98,99)),D7:D33)^0,),TRANSPOSE(COLUMN(A1:INDEX(1:1,1+LEN(G4)-LEN(SUBSTITUTE(G4,"+",)))))^0),N(INDEX(ROW(A1:INDEX(A:A,ROWS(D7:D33)/3))*3-3+{1,2,3},,))),{1;1;1})&gt;LEN(G4)-LEN(SUBSTITUTE(G4,"+",))))</f>
        <v>4</v>
      </c>
      <c r="G5" s="1">
        <f>SUM(G7:G33)</f>
        <v>4</v>
      </c>
      <c r="H5" s="4" t="s">
        <v>5</v>
      </c>
      <c r="K5" s="1">
        <f>SUM(K7:K33)</f>
        <v>4</v>
      </c>
      <c r="L5" s="4" t="s">
        <v>5</v>
      </c>
    </row>
    <row r="6" spans="4:12" ht="13.8" thickBot="1"/>
    <row r="7" spans="4:12">
      <c r="D7" s="2"/>
      <c r="E7" t="s">
        <v>0</v>
      </c>
      <c r="G7" s="6">
        <f t="array" ref="G7">N(COUNT(SEARCH(TRIM(MID(SUBSTITUTE(G$4,"+",REPT(" ",99)),COLUMN($A7:INDEX(7:7,1+LEN(G$4)-LEN(SUBSTITUTE(G$4,"+",))))*99-98,99)),D7:D9))&gt;LEN(G$4)-LEN(SUBSTITUTE(G$4,"+",)))</f>
        <v>0</v>
      </c>
      <c r="K7" s="6">
        <f t="array" ref="K7">N(COUNT(SEARCH(TRIM(MID(SUBSTITUTE(K$4,"+",REPT(" ",99)),COLUMN(A:C)*99-98,99)),D7:D9))&gt;2)</f>
        <v>0</v>
      </c>
    </row>
    <row r="8" spans="4:12">
      <c r="D8" s="3" t="s">
        <v>6</v>
      </c>
      <c r="E8" t="s">
        <v>0</v>
      </c>
      <c r="G8" s="7"/>
      <c r="K8" s="7"/>
    </row>
    <row r="9" spans="4:12" ht="13.8" thickBot="1">
      <c r="D9" s="14"/>
      <c r="E9" t="s">
        <v>0</v>
      </c>
      <c r="G9" s="8"/>
      <c r="K9" s="8"/>
    </row>
    <row r="10" spans="4:12">
      <c r="D10" s="11" t="s">
        <v>16</v>
      </c>
      <c r="E10" t="s">
        <v>0</v>
      </c>
      <c r="G10" s="6">
        <f t="array" ref="G10">N(COUNT(SEARCH(TRIM(MID(SUBSTITUTE(G$4,"+",REPT(" ",99)),COLUMN($A10:INDEX(10:10,1+LEN(G$4)-LEN(SUBSTITUTE(G$4,"+",))))*99-98,99)),D10:D12))&gt;LEN(G$4)-LEN(SUBSTITUTE(G$4,"+",)))</f>
        <v>1</v>
      </c>
      <c r="K10" s="6">
        <f t="array" ref="K10">N(COUNT(SEARCH(TRIM(MID(SUBSTITUTE(K$4,"+",REPT(" ",99)),COLUMN(A:C)*99-98,99)),D10:D12))&gt;2)</f>
        <v>1</v>
      </c>
    </row>
    <row r="11" spans="4:12">
      <c r="D11" s="10"/>
      <c r="E11" t="s">
        <v>0</v>
      </c>
      <c r="G11" s="7"/>
      <c r="K11" s="7"/>
    </row>
    <row r="12" spans="4:12" ht="13.8" thickBot="1">
      <c r="D12" s="14"/>
      <c r="E12" t="s">
        <v>0</v>
      </c>
      <c r="G12" s="8"/>
      <c r="K12" s="8"/>
    </row>
    <row r="13" spans="4:12">
      <c r="D13" s="13"/>
      <c r="E13" t="s">
        <v>0</v>
      </c>
      <c r="G13" s="6">
        <f t="array" ref="G13">N(COUNT(SEARCH(TRIM(MID(SUBSTITUTE(G$4,"+",REPT(" ",99)),COLUMN($A13:INDEX(13:13,1+LEN(G$4)-LEN(SUBSTITUTE(G$4,"+",))))*99-98,99)),D13:D15))&gt;LEN(G$4)-LEN(SUBSTITUTE(G$4,"+",)))</f>
        <v>0</v>
      </c>
      <c r="K13" s="6">
        <f t="array" ref="K13">N(COUNT(SEARCH(TRIM(MID(SUBSTITUTE(K$4,"+",REPT(" ",99)),COLUMN(A:C)*99-98,99)),D13:D15))&gt;2)</f>
        <v>0</v>
      </c>
    </row>
    <row r="14" spans="4:12">
      <c r="D14" s="10" t="s">
        <v>2</v>
      </c>
      <c r="E14" t="s">
        <v>0</v>
      </c>
      <c r="G14" s="7"/>
      <c r="K14" s="7"/>
    </row>
    <row r="15" spans="4:12" ht="13.8" thickBot="1">
      <c r="D15" s="14"/>
      <c r="E15" t="s">
        <v>0</v>
      </c>
      <c r="G15" s="8"/>
      <c r="K15" s="8"/>
    </row>
    <row r="16" spans="4:12">
      <c r="D16" s="13"/>
      <c r="E16" t="s">
        <v>0</v>
      </c>
      <c r="G16" s="6">
        <f t="array" ref="G16">N(COUNT(SEARCH(TRIM(MID(SUBSTITUTE(G$4,"+",REPT(" ",99)),COLUMN($A16:INDEX(16:16,1+LEN(G$4)-LEN(SUBSTITUTE(G$4,"+",))))*99-98,99)),D16:D18))&gt;LEN(G$4)-LEN(SUBSTITUTE(G$4,"+",)))</f>
        <v>1</v>
      </c>
      <c r="K16" s="6">
        <f t="array" ref="K16">N(COUNT(SEARCH(TRIM(MID(SUBSTITUTE(K$4,"+",REPT(" ",99)),COLUMN(A:C)*99-98,99)),D16:D18))&gt;2)</f>
        <v>1</v>
      </c>
    </row>
    <row r="17" spans="4:11">
      <c r="D17" s="11" t="s">
        <v>8</v>
      </c>
      <c r="E17" t="s">
        <v>0</v>
      </c>
      <c r="G17" s="7"/>
      <c r="K17" s="7"/>
    </row>
    <row r="18" spans="4:11" ht="13.8" thickBot="1">
      <c r="D18" s="14"/>
      <c r="E18" t="s">
        <v>0</v>
      </c>
      <c r="G18" s="8"/>
      <c r="K18" s="8"/>
    </row>
    <row r="19" spans="4:11">
      <c r="D19" s="12" t="s">
        <v>11</v>
      </c>
      <c r="E19" t="s">
        <v>0</v>
      </c>
      <c r="G19" s="6">
        <f t="array" ref="G19">N(COUNT(SEARCH(TRIM(MID(SUBSTITUTE(G$4,"+",REPT(" ",99)),COLUMN($A19:INDEX(19:19,1+LEN(G$4)-LEN(SUBSTITUTE(G$4,"+",))))*99-98,99)),D19:D21))&gt;LEN(G$4)-LEN(SUBSTITUTE(G$4,"+",)))</f>
        <v>0</v>
      </c>
      <c r="K19" s="6">
        <f t="array" ref="K19">N(COUNT(SEARCH(TRIM(MID(SUBSTITUTE(K$4,"+",REPT(" ",99)),COLUMN(A:C)*99-98,99)),D19:D21))&gt;2)</f>
        <v>0</v>
      </c>
    </row>
    <row r="20" spans="4:11">
      <c r="D20" s="10"/>
      <c r="E20" t="s">
        <v>0</v>
      </c>
      <c r="G20" s="7"/>
      <c r="K20" s="7"/>
    </row>
    <row r="21" spans="4:11" ht="13.8" thickBot="1">
      <c r="D21" s="14"/>
      <c r="E21" t="s">
        <v>0</v>
      </c>
      <c r="G21" s="8"/>
      <c r="K21" s="8"/>
    </row>
    <row r="22" spans="4:11">
      <c r="D22" s="13" t="s">
        <v>9</v>
      </c>
      <c r="E22" t="s">
        <v>0</v>
      </c>
      <c r="G22" s="6">
        <f t="array" ref="G22">N(COUNT(SEARCH(TRIM(MID(SUBSTITUTE(G$4,"+",REPT(" ",99)),COLUMN($A22:INDEX(22:22,1+LEN(G$4)-LEN(SUBSTITUTE(G$4,"+",))))*99-98,99)),D22:D24))&gt;LEN(G$4)-LEN(SUBSTITUTE(G$4,"+",)))</f>
        <v>1</v>
      </c>
      <c r="K22" s="6">
        <f t="array" ref="K22">N(COUNT(SEARCH(TRIM(MID(SUBSTITUTE(K$4,"+",REPT(" ",99)),COLUMN(A:C)*99-98,99)),D22:D24))&gt;2)</f>
        <v>1</v>
      </c>
    </row>
    <row r="23" spans="4:11">
      <c r="D23" s="10"/>
      <c r="E23" t="s">
        <v>0</v>
      </c>
      <c r="G23" s="7"/>
      <c r="K23" s="7"/>
    </row>
    <row r="24" spans="4:11" ht="13.8" thickBot="1">
      <c r="D24" s="15" t="s">
        <v>12</v>
      </c>
      <c r="E24" t="s">
        <v>0</v>
      </c>
      <c r="G24" s="8"/>
      <c r="K24" s="8"/>
    </row>
    <row r="25" spans="4:11">
      <c r="D25" s="13"/>
      <c r="E25" t="s">
        <v>0</v>
      </c>
      <c r="G25" s="6">
        <f t="array" ref="G25">N(COUNT(SEARCH(TRIM(MID(SUBSTITUTE(G$4,"+",REPT(" ",99)),COLUMN($A25:INDEX(25:25,1+LEN(G$4)-LEN(SUBSTITUTE(G$4,"+",))))*99-98,99)),D25:D27))&gt;LEN(G$4)-LEN(SUBSTITUTE(G$4,"+",)))</f>
        <v>1</v>
      </c>
      <c r="K25" s="6">
        <f t="array" ref="K25">N(COUNT(SEARCH(TRIM(MID(SUBSTITUTE(K$4,"+",REPT(" ",99)),COLUMN(A:C)*99-98,99)),D25:D27))&gt;2)</f>
        <v>1</v>
      </c>
    </row>
    <row r="26" spans="4:11">
      <c r="D26" s="10" t="s">
        <v>10</v>
      </c>
      <c r="E26" t="s">
        <v>0</v>
      </c>
      <c r="G26" s="7"/>
      <c r="K26" s="7"/>
    </row>
    <row r="27" spans="4:11" ht="13.8" thickBot="1">
      <c r="D27" s="14"/>
      <c r="E27" t="s">
        <v>0</v>
      </c>
      <c r="G27" s="8"/>
      <c r="K27" s="8"/>
    </row>
    <row r="28" spans="4:11">
      <c r="D28" s="12" t="s">
        <v>4</v>
      </c>
      <c r="E28" t="s">
        <v>0</v>
      </c>
      <c r="G28" s="6">
        <f t="array" ref="G28">N(COUNT(SEARCH(TRIM(MID(SUBSTITUTE(G$4,"+",REPT(" ",99)),COLUMN($A28:INDEX(28:28,1+LEN(G$4)-LEN(SUBSTITUTE(G$4,"+",))))*99-98,99)),D28:D30))&gt;LEN(G$4)-LEN(SUBSTITUTE(G$4,"+",)))</f>
        <v>0</v>
      </c>
      <c r="K28" s="6">
        <f t="array" ref="K28">N(COUNT(SEARCH(TRIM(MID(SUBSTITUTE(K$4,"+",REPT(" ",99)),COLUMN(A:C)*99-98,99)),D28:D30))&gt;2)</f>
        <v>0</v>
      </c>
    </row>
    <row r="29" spans="4:11">
      <c r="D29" s="11" t="s">
        <v>15</v>
      </c>
      <c r="E29" t="s">
        <v>0</v>
      </c>
      <c r="G29" s="7"/>
      <c r="K29" s="7"/>
    </row>
    <row r="30" spans="4:11" ht="13.8" thickBot="1">
      <c r="D30" s="15" t="s">
        <v>3</v>
      </c>
      <c r="E30" t="s">
        <v>0</v>
      </c>
      <c r="G30" s="8"/>
      <c r="K30" s="8"/>
    </row>
    <row r="31" spans="4:11">
      <c r="D31" s="13" t="s">
        <v>1</v>
      </c>
      <c r="E31" t="s">
        <v>0</v>
      </c>
      <c r="G31" s="6">
        <f t="array" ref="G31">N(COUNT(SEARCH(TRIM(MID(SUBSTITUTE(G$4,"+",REPT(" ",99)),COLUMN($A31:INDEX(31:31,1+LEN(G$4)-LEN(SUBSTITUTE(G$4,"+",))))*99-98,99)),D31:D33))&gt;LEN(G$4)-LEN(SUBSTITUTE(G$4,"+",)))</f>
        <v>0</v>
      </c>
      <c r="K31" s="6">
        <f t="array" ref="K31">N(COUNT(SEARCH(TRIM(MID(SUBSTITUTE(K$4,"+",REPT(" ",99)),COLUMN(A:C)*99-98,99)),D31:D33))&gt;2)</f>
        <v>0</v>
      </c>
    </row>
    <row r="32" spans="4:11">
      <c r="D32" s="10"/>
      <c r="E32" t="s">
        <v>0</v>
      </c>
      <c r="G32" s="7"/>
      <c r="K32" s="7"/>
    </row>
    <row r="33" spans="4:11" ht="13.8" thickBot="1">
      <c r="D33" s="15" t="s">
        <v>14</v>
      </c>
      <c r="E33" t="s">
        <v>0</v>
      </c>
      <c r="G33" s="8"/>
      <c r="K33" s="8"/>
    </row>
  </sheetData>
  <phoneticPr fontId="0" type="noConversion"/>
  <conditionalFormatting sqref="G7:G33">
    <cfRule type="cellIs" dxfId="1" priority="2" operator="equal">
      <formula>1</formula>
    </cfRule>
  </conditionalFormatting>
  <conditionalFormatting sqref="K7:K33">
    <cfRule type="cellIs" dxfId="0" priority="1" operator="equal">
      <formula>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2018-11-07T13:20:17Z</dcterms:modified>
</cp:coreProperties>
</file>