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" i="1"/>
  <c r="E2" i="2" l="1"/>
  <c r="D3"/>
  <c r="D4"/>
  <c r="D5"/>
  <c r="D6"/>
  <c r="D2"/>
  <c r="G4" i="1" l="1"/>
  <c r="G5" s="1"/>
  <c r="G6" s="1"/>
  <c r="F4"/>
  <c r="F5"/>
  <c r="F6"/>
  <c r="F7"/>
  <c r="G7" l="1"/>
  <c r="K3" l="1"/>
</calcChain>
</file>

<file path=xl/sharedStrings.xml><?xml version="1.0" encoding="utf-8"?>
<sst xmlns="http://schemas.openxmlformats.org/spreadsheetml/2006/main" count="19" uniqueCount="15">
  <si>
    <t>0,1 моль/дм3</t>
  </si>
  <si>
    <t>С р-ра(NaNO2)</t>
  </si>
  <si>
    <t>X1</t>
  </si>
  <si>
    <t>X2</t>
  </si>
  <si>
    <t>X3</t>
  </si>
  <si>
    <t>X ср.</t>
  </si>
  <si>
    <t>0,2 моль/дм3</t>
  </si>
  <si>
    <t>0,3 моль/дм3</t>
  </si>
  <si>
    <t>0,4 моль/дм3</t>
  </si>
  <si>
    <t>Изм-е</t>
  </si>
  <si>
    <t>m1, m2</t>
  </si>
  <si>
    <t>гр 1 , гр 2</t>
  </si>
  <si>
    <t>Sp</t>
  </si>
  <si>
    <t>sp</t>
  </si>
  <si>
    <t>Измерение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</si>
</sst>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5" borderId="0" xfId="0" applyFill="1"/>
    <xf numFmtId="2" fontId="0" fillId="5" borderId="0" xfId="0" applyNumberFormat="1" applyFill="1"/>
    <xf numFmtId="0" fontId="1" fillId="5" borderId="0" xfId="0" applyFont="1" applyFill="1" applyBorder="1"/>
    <xf numFmtId="0" fontId="0" fillId="5" borderId="0" xfId="0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2" fontId="0" fillId="0" borderId="0" xfId="0" applyNumberFormat="1"/>
    <xf numFmtId="0" fontId="2" fillId="6" borderId="1" xfId="0" applyFont="1" applyFill="1" applyBorder="1"/>
    <xf numFmtId="0" fontId="2" fillId="5" borderId="0" xfId="0" applyFont="1" applyFill="1" applyBorder="1"/>
    <xf numFmtId="2" fontId="2" fillId="5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Border="1"/>
    <xf numFmtId="2" fontId="2" fillId="0" borderId="0" xfId="0" applyNumberFormat="1" applyFont="1" applyBorder="1"/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0.10263788861385215"/>
          <c:y val="0.11946649932515552"/>
          <c:w val="0.51773230870179643"/>
          <c:h val="0.67826741771130605"/>
        </c:manualLayout>
      </c:layout>
      <c:lineChart>
        <c:grouping val="standard"/>
        <c:ser>
          <c:idx val="1"/>
          <c:order val="0"/>
          <c:tx>
            <c:strRef>
              <c:f>Лист1!$G$2</c:f>
              <c:strCache>
                <c:ptCount val="1"/>
                <c:pt idx="0">
                  <c:v>Измерение</c:v>
                </c:pt>
              </c:strCache>
            </c:strRef>
          </c:tx>
          <c:cat>
            <c:numRef>
              <c:f>Лист1!$B$3:$B$7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</c:numCache>
            </c:numRef>
          </c:cat>
          <c:val>
            <c:numRef>
              <c:f>Лист1!$G$3:$G$7</c:f>
              <c:numCache>
                <c:formatCode>General</c:formatCode>
                <c:ptCount val="5"/>
                <c:pt idx="0">
                  <c:v>0.23</c:v>
                </c:pt>
                <c:pt idx="1">
                  <c:v>0.23</c:v>
                </c:pt>
                <c:pt idx="2">
                  <c:v>0.23</c:v>
                </c:pt>
                <c:pt idx="3">
                  <c:v>0.23</c:v>
                </c:pt>
                <c:pt idx="4">
                  <c:v>0.23</c:v>
                </c:pt>
              </c:numCache>
            </c:numRef>
          </c:val>
        </c:ser>
        <c:ser>
          <c:idx val="0"/>
          <c:order val="1"/>
          <c:tx>
            <c:strRef>
              <c:f>Лист1!$A$2</c:f>
              <c:strCache>
                <c:ptCount val="1"/>
                <c:pt idx="0">
                  <c:v>С р-ра(NaNO2)</c:v>
                </c:pt>
              </c:strCache>
            </c:strRef>
          </c:tx>
          <c:dLbls>
            <c:numFmt formatCode="#,##0.000" sourceLinked="0"/>
            <c:showVal val="1"/>
          </c:dLbls>
          <c:cat>
            <c:numRef>
              <c:f>Лист1!$B$3:$B$7</c:f>
              <c:numCache>
                <c:formatCode>General</c:formatCode>
                <c:ptCount val="5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</c:numCache>
            </c:numRef>
          </c:cat>
          <c:val>
            <c:numRef>
              <c:f>Лист1!$F$3:$F$8</c:f>
              <c:numCache>
                <c:formatCode>General</c:formatCode>
                <c:ptCount val="6"/>
                <c:pt idx="0">
                  <c:v>0</c:v>
                </c:pt>
                <c:pt idx="1">
                  <c:v>9.6000000000000016E-2</c:v>
                </c:pt>
                <c:pt idx="2">
                  <c:v>0.18966666666666665</c:v>
                </c:pt>
                <c:pt idx="3">
                  <c:v>0.28599999999999998</c:v>
                </c:pt>
                <c:pt idx="4">
                  <c:v>0.38033333333333336</c:v>
                </c:pt>
              </c:numCache>
            </c:numRef>
          </c:val>
        </c:ser>
        <c:marker val="1"/>
        <c:axId val="55912704"/>
        <c:axId val="55926784"/>
      </c:lineChart>
      <c:catAx>
        <c:axId val="55912704"/>
        <c:scaling>
          <c:orientation val="minMax"/>
        </c:scaling>
        <c:axPos val="b"/>
        <c:majorGridlines/>
        <c:minorGridlines/>
        <c:numFmt formatCode="General" sourceLinked="1"/>
        <c:majorTickMark val="none"/>
        <c:tickLblPos val="nextTo"/>
        <c:crossAx val="55926784"/>
        <c:crosses val="autoZero"/>
        <c:auto val="1"/>
        <c:lblAlgn val="ctr"/>
        <c:lblOffset val="100"/>
      </c:catAx>
      <c:valAx>
        <c:axId val="55926784"/>
        <c:scaling>
          <c:orientation val="minMax"/>
          <c:max val="0.5"/>
          <c:min val="0"/>
        </c:scaling>
        <c:axPos val="l"/>
        <c:majorGridlines/>
        <c:minorGridlines/>
        <c:numFmt formatCode="General" sourceLinked="1"/>
        <c:tickLblPos val="nextTo"/>
        <c:crossAx val="55912704"/>
        <c:crosses val="autoZero"/>
        <c:crossBetween val="midCat"/>
        <c:majorUnit val="0.1"/>
        <c:minorUnit val="1.0000000000000011E-4"/>
      </c:valAx>
      <c:spPr>
        <a:noFill/>
        <a:ln w="25400">
          <a:noFill/>
        </a:ln>
      </c:spPr>
    </c:plotArea>
    <c:legend>
      <c:legendPos val="r"/>
      <c:legendEntry>
        <c:idx val="-1"/>
        <c:delete val="1"/>
      </c:legendEntry>
      <c:layout/>
    </c:legend>
    <c:plotVisOnly val="1"/>
    <c:dispBlanksAs val="gap"/>
  </c:chart>
  <c:spPr>
    <a:gradFill>
      <a:gsLst>
        <a:gs pos="24000">
          <a:srgbClr val="4BACC6">
            <a:lumMod val="40000"/>
            <a:lumOff val="60000"/>
          </a:srgbClr>
        </a:gs>
        <a:gs pos="50000">
          <a:srgbClr val="4F81BD">
            <a:tint val="44500"/>
            <a:satMod val="160000"/>
          </a:srgbClr>
        </a:gs>
        <a:gs pos="100000">
          <a:srgbClr val="4F81BD">
            <a:tint val="23500"/>
            <a:satMod val="160000"/>
          </a:srgbClr>
        </a:gs>
      </a:gsLst>
      <a:lin ang="2700000" scaled="1"/>
    </a:gradFill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133351</xdr:colOff>
      <xdr:row>8</xdr:row>
      <xdr:rowOff>19050</xdr:rowOff>
    </xdr:from>
    <xdr:to>
      <xdr:col>14</xdr:col>
      <xdr:colOff>228600</xdr:colOff>
      <xdr:row>28</xdr:row>
      <xdr:rowOff>114300</xdr:rowOff>
    </xdr:to>
    <xdr:graphicFrame macro="">
      <xdr:nvGraphicFramePr>
        <xdr:cNvPr id="13" name="Диаграмма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L19"/>
  <sheetViews>
    <sheetView tabSelected="1" topLeftCell="A4" workbookViewId="0">
      <selection activeCell="K7" sqref="K7"/>
    </sheetView>
  </sheetViews>
  <sheetFormatPr defaultRowHeight="15"/>
  <cols>
    <col min="1" max="1" width="19.85546875" customWidth="1"/>
    <col min="2" max="2" width="9.7109375" customWidth="1"/>
    <col min="7" max="7" width="10.140625" customWidth="1"/>
    <col min="10" max="10" width="10.5703125" bestFit="1" customWidth="1"/>
    <col min="11" max="11" width="11.5703125" customWidth="1"/>
  </cols>
  <sheetData>
    <row r="2" spans="1:12" ht="18.75">
      <c r="A2" s="5" t="s">
        <v>1</v>
      </c>
      <c r="B2" s="5"/>
      <c r="C2" s="5" t="s">
        <v>2</v>
      </c>
      <c r="D2" s="5" t="s">
        <v>3</v>
      </c>
      <c r="E2" s="5" t="s">
        <v>4</v>
      </c>
      <c r="F2" s="5" t="s">
        <v>5</v>
      </c>
      <c r="G2" s="6" t="s">
        <v>14</v>
      </c>
      <c r="I2" s="4"/>
      <c r="J2" s="6" t="s">
        <v>10</v>
      </c>
      <c r="K2" s="6" t="s">
        <v>11</v>
      </c>
      <c r="L2" s="6">
        <v>0.1</v>
      </c>
    </row>
    <row r="3" spans="1:12" ht="18.75">
      <c r="A3" s="5"/>
      <c r="B3" s="7">
        <v>0</v>
      </c>
      <c r="C3" s="7">
        <v>0</v>
      </c>
      <c r="D3" s="7">
        <v>0</v>
      </c>
      <c r="E3" s="7">
        <v>0</v>
      </c>
      <c r="F3" s="7">
        <v>0</v>
      </c>
      <c r="G3" s="8">
        <f>B8</f>
        <v>0.23</v>
      </c>
      <c r="I3" s="4"/>
      <c r="J3" s="17">
        <v>9.9999000000000002</v>
      </c>
      <c r="K3" s="19">
        <f>B19</f>
        <v>0</v>
      </c>
      <c r="L3" s="21">
        <v>0.1</v>
      </c>
    </row>
    <row r="4" spans="1:12" ht="18.75">
      <c r="A4" s="5" t="s">
        <v>0</v>
      </c>
      <c r="B4" s="7">
        <v>0.1</v>
      </c>
      <c r="C4" s="9">
        <v>9.6000000000000002E-2</v>
      </c>
      <c r="D4" s="9">
        <v>9.7000000000000003E-2</v>
      </c>
      <c r="E4" s="9">
        <v>9.5000000000000001E-2</v>
      </c>
      <c r="F4" s="9">
        <f>AVERAGE(C4:E4)</f>
        <v>9.6000000000000016E-2</v>
      </c>
      <c r="G4" s="8">
        <f>G3</f>
        <v>0.23</v>
      </c>
      <c r="I4" s="4"/>
      <c r="J4" s="18"/>
      <c r="K4" s="20"/>
      <c r="L4" s="22"/>
    </row>
    <row r="5" spans="1:12" ht="18.75">
      <c r="A5" s="5" t="s">
        <v>6</v>
      </c>
      <c r="B5" s="7">
        <v>0.2</v>
      </c>
      <c r="C5" s="9">
        <v>0.19</v>
      </c>
      <c r="D5" s="9">
        <v>0.189</v>
      </c>
      <c r="E5" s="9">
        <v>0.19</v>
      </c>
      <c r="F5" s="9">
        <f>AVERAGE(C5:E5)</f>
        <v>0.18966666666666665</v>
      </c>
      <c r="G5" s="8">
        <f>G4</f>
        <v>0.23</v>
      </c>
      <c r="I5" s="4"/>
    </row>
    <row r="6" spans="1:12" ht="18.75">
      <c r="A6" s="5" t="s">
        <v>7</v>
      </c>
      <c r="B6" s="7">
        <v>0.3</v>
      </c>
      <c r="C6" s="9">
        <v>0.28499999999999998</v>
      </c>
      <c r="D6" s="9">
        <v>0.28599999999999998</v>
      </c>
      <c r="E6" s="9">
        <v>0.28699999999999998</v>
      </c>
      <c r="F6" s="9">
        <f>AVERAGE(C6:E6)</f>
        <v>0.28599999999999998</v>
      </c>
      <c r="G6" s="8">
        <f t="shared" ref="G6" si="0">G5</f>
        <v>0.23</v>
      </c>
      <c r="I6" s="4"/>
    </row>
    <row r="7" spans="1:12" ht="18.75">
      <c r="A7" s="5" t="s">
        <v>8</v>
      </c>
      <c r="B7" s="7">
        <v>0.4</v>
      </c>
      <c r="C7" s="9">
        <v>0.38</v>
      </c>
      <c r="D7" s="9">
        <v>0.38</v>
      </c>
      <c r="E7" s="9">
        <v>0.38100000000000001</v>
      </c>
      <c r="F7" s="9">
        <f>AVERAGE(C7:E7)</f>
        <v>0.38033333333333336</v>
      </c>
      <c r="G7" s="8">
        <f>G6</f>
        <v>0.23</v>
      </c>
      <c r="I7" s="4"/>
    </row>
    <row r="8" spans="1:12" ht="18.75">
      <c r="A8" s="11" t="s">
        <v>12</v>
      </c>
      <c r="B8" s="11">
        <v>0.23</v>
      </c>
      <c r="C8" s="12"/>
      <c r="D8" s="12"/>
      <c r="E8" s="12"/>
      <c r="F8" s="12"/>
      <c r="G8" s="13"/>
      <c r="H8" s="12"/>
      <c r="I8" s="4"/>
    </row>
    <row r="9" spans="1:12">
      <c r="C9" s="3"/>
      <c r="D9" s="3"/>
      <c r="E9" s="3"/>
      <c r="F9" s="3"/>
      <c r="G9" s="3"/>
    </row>
    <row r="10" spans="1:12">
      <c r="B10" s="1"/>
      <c r="C10" s="1"/>
    </row>
    <row r="11" spans="1:12" ht="18.75">
      <c r="A11" s="14"/>
      <c r="B11" s="12"/>
      <c r="C11" s="1"/>
    </row>
    <row r="12" spans="1:12" ht="18.75">
      <c r="A12" s="15"/>
      <c r="B12" s="13"/>
      <c r="C12" s="2"/>
    </row>
    <row r="13" spans="1:12" ht="18.75">
      <c r="A13" s="15"/>
      <c r="B13" s="15"/>
      <c r="C13" s="10"/>
    </row>
    <row r="14" spans="1:12" ht="18.75">
      <c r="A14" s="15"/>
      <c r="B14" s="15"/>
      <c r="C14" s="10"/>
    </row>
    <row r="15" spans="1:12" ht="18.75">
      <c r="A15" s="15"/>
      <c r="B15" s="15"/>
      <c r="C15" s="10"/>
    </row>
    <row r="16" spans="1:12" ht="18.75">
      <c r="A16" s="15"/>
      <c r="B16" s="15"/>
      <c r="C16" s="10"/>
    </row>
    <row r="17" spans="1:2" ht="18.75">
      <c r="A17" s="15"/>
      <c r="B17" s="16"/>
    </row>
    <row r="19" spans="1:2" ht="18.75">
      <c r="A19" s="12"/>
      <c r="B19" s="13"/>
    </row>
  </sheetData>
  <mergeCells count="3">
    <mergeCell ref="J3:J4"/>
    <mergeCell ref="K3:K4"/>
    <mergeCell ref="L3:L4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E8"/>
  <sheetViews>
    <sheetView workbookViewId="0">
      <selection activeCell="F12" sqref="F12"/>
    </sheetView>
  </sheetViews>
  <sheetFormatPr defaultRowHeight="15"/>
  <sheetData>
    <row r="1" spans="1:5">
      <c r="A1" t="s">
        <v>2</v>
      </c>
      <c r="B1" t="s">
        <v>3</v>
      </c>
      <c r="C1" t="s">
        <v>4</v>
      </c>
      <c r="D1" t="s">
        <v>5</v>
      </c>
      <c r="E1" t="s">
        <v>9</v>
      </c>
    </row>
    <row r="2" spans="1:5" ht="18.75">
      <c r="A2" s="9">
        <v>0.09</v>
      </c>
      <c r="B2" s="9">
        <v>9.0999999999999998E-2</v>
      </c>
      <c r="C2" s="9">
        <v>0.09</v>
      </c>
      <c r="D2">
        <f>AVERAGE(A2:C2)</f>
        <v>9.0333333333333335E-2</v>
      </c>
      <c r="E2" t="e">
        <f>ПРЕОБР</f>
        <v>#NAME?</v>
      </c>
    </row>
    <row r="3" spans="1:5" ht="18.75">
      <c r="A3" s="9">
        <v>0.17399999999999999</v>
      </c>
      <c r="B3" s="9">
        <v>0.17499999999999999</v>
      </c>
      <c r="C3" s="9">
        <v>0.17399999999999999</v>
      </c>
      <c r="D3">
        <f t="shared" ref="D3:D6" si="0">AVERAGE(A3:C3)</f>
        <v>0.17433333333333331</v>
      </c>
    </row>
    <row r="4" spans="1:5" ht="18.75">
      <c r="A4" s="9">
        <v>0.26400000000000001</v>
      </c>
      <c r="B4" s="9">
        <v>0.26500000000000001</v>
      </c>
      <c r="C4" s="9">
        <v>0.26500000000000001</v>
      </c>
      <c r="D4">
        <f t="shared" si="0"/>
        <v>0.26466666666666666</v>
      </c>
    </row>
    <row r="5" spans="1:5" ht="18.75">
      <c r="A5" s="9">
        <v>0.29499999999999998</v>
      </c>
      <c r="B5" s="9">
        <v>0.29499999999999998</v>
      </c>
      <c r="C5" s="9">
        <v>0.29499999999999998</v>
      </c>
      <c r="D5">
        <f t="shared" si="0"/>
        <v>0.29499999999999998</v>
      </c>
    </row>
    <row r="6" spans="1:5" ht="18.75">
      <c r="A6" s="9">
        <v>0.34</v>
      </c>
      <c r="B6" s="9">
        <v>0.34</v>
      </c>
      <c r="C6" s="9">
        <v>0.34</v>
      </c>
      <c r="D6">
        <f t="shared" si="0"/>
        <v>0.34</v>
      </c>
    </row>
    <row r="8" spans="1:5">
      <c r="A8" t="s">
        <v>13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2020-05-04T11:54:01Z</dcterms:modified>
</cp:coreProperties>
</file>