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Данные" sheetId="1" r:id="rId1"/>
    <sheet name="Вывести" sheetId="2" r:id="rId2"/>
  </sheets>
  <calcPr calcId="152511"/>
</workbook>
</file>

<file path=xl/calcChain.xml><?xml version="1.0" encoding="utf-8"?>
<calcChain xmlns="http://schemas.openxmlformats.org/spreadsheetml/2006/main">
  <c r="Z2" i="1" l="1"/>
  <c r="AA2" i="1"/>
  <c r="AB2" i="1"/>
  <c r="AC2" i="1"/>
  <c r="AD2" i="1"/>
  <c r="AE2" i="1"/>
  <c r="Z3" i="1"/>
  <c r="AA3" i="1"/>
  <c r="AB3" i="1"/>
  <c r="AC3" i="1"/>
  <c r="AD3" i="1"/>
  <c r="AE3" i="1"/>
  <c r="X3" i="1"/>
  <c r="Y3" i="1"/>
  <c r="Y2" i="1"/>
  <c r="X2" i="1"/>
  <c r="Y6" i="1"/>
  <c r="Y5" i="1"/>
  <c r="AA5" i="1"/>
  <c r="AC5" i="1"/>
  <c r="AE5" i="1"/>
  <c r="AA6" i="1"/>
  <c r="AC6" i="1"/>
  <c r="AE6" i="1"/>
</calcChain>
</file>

<file path=xl/sharedStrings.xml><?xml version="1.0" encoding="utf-8"?>
<sst xmlns="http://schemas.openxmlformats.org/spreadsheetml/2006/main" count="88" uniqueCount="6">
  <si>
    <t>НазваниеВторое</t>
  </si>
  <si>
    <t>НазваниеОдно</t>
  </si>
  <si>
    <t>НазваниеДесятое</t>
  </si>
  <si>
    <t>Название_Третье</t>
  </si>
  <si>
    <t>лорлд</t>
  </si>
  <si>
    <t>вкчкукуку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</si>
</sst>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0" xfId="0" applyFill="1" applyBorder="1"/>
    <xf numFmtId="0" fontId="0" fillId="0" borderId="2" xfId="0" applyFill="1" applyBorder="1"/>
    <xf numFmtId="0" fontId="0" fillId="0" borderId="1" xfId="0" applyFill="1" applyBorder="1"/>
    <xf numFmtId="0" fontId="0" fillId="0" borderId="0" xfId="0" applyFill="1"/>
    <xf numFmtId="0" fontId="0" fillId="2" borderId="1" xfId="0" applyFill="1" applyBorder="1"/>
    <xf numFmtId="0" fontId="0" fillId="2" borderId="0" xfId="0" applyFill="1" applyBorder="1"/>
    <xf numFmtId="0" fontId="0" fillId="2" borderId="2" xfId="0" applyFill="1" applyBorder="1"/>
    <xf numFmtId="0" fontId="0" fillId="3" borderId="1" xfId="0" applyFill="1" applyBorder="1"/>
    <xf numFmtId="0" fontId="0" fillId="3" borderId="0" xfId="0" applyFill="1" applyBorder="1"/>
    <xf numFmtId="0" fontId="0" fillId="3" borderId="2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2:AE33"/>
  <sheetViews>
    <sheetView tabSelected="1" zoomScale="90" zoomScaleNormal="90" workbookViewId="0">
      <selection activeCell="H2" sqref="H2:H11"/>
    </sheetView>
  </sheetViews>
  <sheetFormatPr defaultRowHeight="15" x14ac:dyDescent="0.25"/>
  <cols>
    <col min="1" max="2" width="4.5703125" customWidth="1"/>
    <col min="3" max="3" width="16.28515625" style="1" bestFit="1" customWidth="1"/>
    <col min="4" max="5" width="3.28515625" style="2" bestFit="1" customWidth="1"/>
    <col min="6" max="7" width="7.7109375" style="2" bestFit="1" customWidth="1"/>
    <col min="8" max="8" width="17" style="1" bestFit="1" customWidth="1"/>
    <col min="9" max="10" width="3.28515625" style="2" bestFit="1" customWidth="1"/>
    <col min="11" max="11" width="5.5703125" style="2" bestFit="1" customWidth="1"/>
    <col min="12" max="12" width="8.85546875" style="2" bestFit="1" customWidth="1"/>
    <col min="13" max="13" width="14.5703125" style="1" bestFit="1" customWidth="1"/>
    <col min="14" max="15" width="3.28515625" style="2" bestFit="1" customWidth="1"/>
    <col min="16" max="17" width="6.7109375" style="2" bestFit="1" customWidth="1"/>
    <col min="18" max="18" width="17.42578125" style="1" bestFit="1" customWidth="1"/>
    <col min="19" max="20" width="3.28515625" style="2" bestFit="1" customWidth="1"/>
    <col min="21" max="21" width="5.5703125" style="2" bestFit="1" customWidth="1"/>
    <col min="22" max="22" width="11.140625" style="3" bestFit="1" customWidth="1"/>
    <col min="23" max="23" width="6.7109375" customWidth="1"/>
    <col min="24" max="24" width="16.28515625" bestFit="1" customWidth="1"/>
    <col min="25" max="25" width="6.140625" bestFit="1" customWidth="1"/>
    <col min="26" max="26" width="17" bestFit="1" customWidth="1"/>
    <col min="27" max="27" width="9.5703125" bestFit="1" customWidth="1"/>
    <col min="28" max="28" width="14.5703125" bestFit="1" customWidth="1"/>
    <col min="29" max="29" width="6.7109375" bestFit="1" customWidth="1"/>
    <col min="30" max="30" width="17.42578125" bestFit="1" customWidth="1"/>
    <col min="31" max="33" width="11.7109375" bestFit="1" customWidth="1"/>
  </cols>
  <sheetData>
    <row r="2" spans="3:31" x14ac:dyDescent="0.25">
      <c r="C2" s="8" t="s">
        <v>0</v>
      </c>
      <c r="D2" s="9">
        <v>60</v>
      </c>
      <c r="E2" s="9">
        <v>32</v>
      </c>
      <c r="F2" s="9">
        <v>3375</v>
      </c>
      <c r="G2" s="9">
        <v>4725</v>
      </c>
      <c r="H2" s="8" t="s">
        <v>5</v>
      </c>
      <c r="I2" s="9">
        <v>12</v>
      </c>
      <c r="J2" s="9">
        <v>14</v>
      </c>
      <c r="K2" s="9">
        <v>123</v>
      </c>
      <c r="L2" s="9">
        <v>3888</v>
      </c>
      <c r="M2" s="8" t="s">
        <v>1</v>
      </c>
      <c r="N2" s="9">
        <v>32</v>
      </c>
      <c r="O2" s="9">
        <v>31</v>
      </c>
      <c r="P2" s="9">
        <v>15000</v>
      </c>
      <c r="Q2" s="9">
        <v>10000</v>
      </c>
      <c r="R2" s="8" t="s">
        <v>2</v>
      </c>
      <c r="S2" s="9">
        <v>13</v>
      </c>
      <c r="T2" s="9">
        <v>18</v>
      </c>
      <c r="U2" s="9">
        <v>1886</v>
      </c>
      <c r="V2" s="10">
        <v>2878.5772000000002</v>
      </c>
      <c r="X2" t="str">
        <f>INDEX($C:$R,ROW(Y1)*10,(COLUMN(A2)-1)*2.5+1)</f>
        <v>НазваниеВторое</v>
      </c>
      <c r="Y2">
        <f>SUMPRODUCT(INDEX($F:$U,ROW(Z1)*10-10+2,(COLUMN(A2)-1)*2.5+1):INDEX($G:$V,ROW(Z1)*10+1,(COLUMN(A2)-1)*2.5+1)*{1,-1})</f>
        <v>-6615</v>
      </c>
      <c r="Z2" t="str">
        <f t="shared" ref="Z2:Z3" si="0">INDEX($C:$R,ROW(AA1)*10,(COLUMN(C2)-1)*2.5+1)</f>
        <v>вкчкукуку</v>
      </c>
      <c r="AA2">
        <f>SUMPRODUCT(INDEX($F:$U,ROW(AB1)*10-10+2,(COLUMN(C2)-1)*2.5+1):INDEX($G:$V,ROW(AB1)*10+1,(COLUMN(C2)-1)*2.5+1)*{1,-1})</f>
        <v>-9871.3200000000015</v>
      </c>
      <c r="AB2" t="str">
        <f t="shared" ref="AB2:AB3" si="1">INDEX($C:$R,ROW(AC1)*10,(COLUMN(E2)-1)*2.5+1)</f>
        <v>НазваниеОдно</v>
      </c>
      <c r="AC2">
        <f>SUMPRODUCT(INDEX($F:$U,ROW(AD1)*10-10+2,(COLUMN(E2)-1)*2.5+1):INDEX($G:$V,ROW(AD1)*10+1,(COLUMN(E2)-1)*2.5+1)*{1,-1})</f>
        <v>25973</v>
      </c>
      <c r="AD2" t="str">
        <f t="shared" ref="AD2:AD3" si="2">INDEX($C:$R,ROW(AE1)*10,(COLUMN(G2)-1)*2.5+1)</f>
        <v>НазваниеДесятое</v>
      </c>
      <c r="AE2">
        <f>SUMPRODUCT(INDEX($F:$U,ROW(AF1)*10-10+2,(COLUMN(G2)-1)*2.5+1):INDEX($G:$V,ROW(AF1)*10+1,(COLUMN(G2)-1)*2.5+1)*{1,-1})</f>
        <v>-515.53400000000011</v>
      </c>
    </row>
    <row r="3" spans="3:31" x14ac:dyDescent="0.25">
      <c r="C3" s="8" t="s">
        <v>0</v>
      </c>
      <c r="D3" s="9">
        <v>17</v>
      </c>
      <c r="E3" s="9">
        <v>20</v>
      </c>
      <c r="F3" s="9">
        <v>2700</v>
      </c>
      <c r="G3" s="9">
        <v>2970</v>
      </c>
      <c r="H3" s="8" t="s">
        <v>5</v>
      </c>
      <c r="I3" s="9">
        <v>15</v>
      </c>
      <c r="J3" s="9">
        <v>16</v>
      </c>
      <c r="K3" s="9">
        <v>2700</v>
      </c>
      <c r="L3" s="9">
        <v>3531.6</v>
      </c>
      <c r="M3" s="8" t="s">
        <v>1</v>
      </c>
      <c r="N3" s="9">
        <v>28</v>
      </c>
      <c r="O3" s="9">
        <v>24</v>
      </c>
      <c r="P3" s="9">
        <v>17543</v>
      </c>
      <c r="Q3" s="9">
        <v>15552</v>
      </c>
      <c r="R3" s="8" t="s">
        <v>2</v>
      </c>
      <c r="S3" s="9">
        <v>11</v>
      </c>
      <c r="T3" s="9">
        <v>12</v>
      </c>
      <c r="U3" s="9">
        <v>3526</v>
      </c>
      <c r="V3" s="10">
        <v>2172.1799999999998</v>
      </c>
      <c r="X3" t="str">
        <f>INDEX($C:$R,ROW(Y2)*10,(COLUMN(A3)-1)*2.5+1)</f>
        <v>НазваниеВторое</v>
      </c>
      <c r="Y3">
        <f>SUMPRODUCT(INDEX($F:$U,ROW(Z2)*10-10+2,(COLUMN(A3)-1)*2.5+1):INDEX($G:$V,ROW(Z2)*10+1,(COLUMN(A3)-1)*2.5+1)*{1,-1})</f>
        <v>-4185</v>
      </c>
      <c r="Z3" t="str">
        <f t="shared" si="0"/>
        <v>Название_Третье</v>
      </c>
      <c r="AA3">
        <f>SUMPRODUCT(INDEX($F:$U,ROW(AB2)*10-10+2,(COLUMN(C3)-1)*2.5+1):INDEX($G:$V,ROW(AB2)*10+1,(COLUMN(C3)-1)*2.5+1)*{1,-1})</f>
        <v>194.39999999999918</v>
      </c>
      <c r="AB3" t="str">
        <f t="shared" si="1"/>
        <v>НазваниеОдно</v>
      </c>
      <c r="AC3">
        <f>SUMPRODUCT(INDEX($F:$U,ROW(AD2)*10-10+2,(COLUMN(E3)-1)*2.5+1):INDEX($G:$V,ROW(AD2)*10+1,(COLUMN(E3)-1)*2.5+1)*{1,-1})</f>
        <v>15973</v>
      </c>
      <c r="AD3" t="str">
        <f t="shared" si="2"/>
        <v>лорлд</v>
      </c>
      <c r="AE3">
        <f>SUMPRODUCT(INDEX($F:$U,ROW(AF2)*10-10+2,(COLUMN(G3)-1)*2.5+1):INDEX($G:$V,ROW(AF2)*10+1,(COLUMN(G3)-1)*2.5+1)*{1,-1})</f>
        <v>1065.1635999999999</v>
      </c>
    </row>
    <row r="4" spans="3:31" x14ac:dyDescent="0.25">
      <c r="C4" s="8" t="s">
        <v>0</v>
      </c>
      <c r="D4" s="9">
        <v>12</v>
      </c>
      <c r="E4" s="9">
        <v>13</v>
      </c>
      <c r="F4" s="9">
        <v>3037.5</v>
      </c>
      <c r="G4" s="9">
        <v>3172.5</v>
      </c>
      <c r="H4" s="8" t="s">
        <v>5</v>
      </c>
      <c r="I4" s="9">
        <v>17</v>
      </c>
      <c r="J4" s="9">
        <v>11</v>
      </c>
      <c r="K4" s="9">
        <v>2700</v>
      </c>
      <c r="L4" s="9">
        <v>2129.7600000000002</v>
      </c>
      <c r="M4" s="8" t="s">
        <v>1</v>
      </c>
      <c r="N4" s="9">
        <v>0</v>
      </c>
      <c r="O4" s="9">
        <v>0</v>
      </c>
      <c r="P4" s="9">
        <v>0</v>
      </c>
      <c r="Q4" s="9">
        <v>0</v>
      </c>
      <c r="R4" s="8" t="s">
        <v>2</v>
      </c>
      <c r="S4" s="9">
        <v>15</v>
      </c>
      <c r="T4" s="9">
        <v>13</v>
      </c>
      <c r="U4" s="9">
        <v>2952</v>
      </c>
      <c r="V4" s="10">
        <v>3154.2284</v>
      </c>
    </row>
    <row r="5" spans="3:31" x14ac:dyDescent="0.25">
      <c r="C5" s="8" t="s">
        <v>0</v>
      </c>
      <c r="D5" s="9">
        <v>60</v>
      </c>
      <c r="E5" s="9">
        <v>32</v>
      </c>
      <c r="F5" s="9">
        <v>3375</v>
      </c>
      <c r="G5" s="9">
        <v>4725</v>
      </c>
      <c r="H5" s="8" t="s">
        <v>5</v>
      </c>
      <c r="I5" s="9">
        <v>12</v>
      </c>
      <c r="J5" s="9">
        <v>14</v>
      </c>
      <c r="K5" s="9">
        <v>2700</v>
      </c>
      <c r="L5" s="9">
        <v>3888</v>
      </c>
      <c r="M5" s="8" t="s">
        <v>1</v>
      </c>
      <c r="N5" s="9">
        <v>32</v>
      </c>
      <c r="O5" s="9">
        <v>31</v>
      </c>
      <c r="P5" s="9">
        <v>15000</v>
      </c>
      <c r="Q5" s="9">
        <v>10000</v>
      </c>
      <c r="R5" s="8" t="s">
        <v>2</v>
      </c>
      <c r="S5" s="9">
        <v>13</v>
      </c>
      <c r="T5" s="9">
        <v>18</v>
      </c>
      <c r="U5" s="9">
        <v>1886</v>
      </c>
      <c r="V5" s="10">
        <v>2878.5772000000002</v>
      </c>
      <c r="X5" s="9" t="s">
        <v>0</v>
      </c>
      <c r="Y5" s="9">
        <f>(SUM(Данные!F2:F11))-(SUM(Данные!G2:G11))</f>
        <v>-6615</v>
      </c>
      <c r="Z5" s="9" t="s">
        <v>3</v>
      </c>
      <c r="AA5" s="9">
        <f>(SUM(Данные!K2:K11))-(SUM(Данные!L2:L11))</f>
        <v>-9871.32</v>
      </c>
      <c r="AB5" s="9" t="s">
        <v>1</v>
      </c>
      <c r="AC5" s="9">
        <f>(SUM(Данные!P2:P11))-(SUM(Данные!Q2:Q11))</f>
        <v>25973</v>
      </c>
      <c r="AD5" s="9" t="s">
        <v>2</v>
      </c>
      <c r="AE5" s="9">
        <f>(SUM(Данные!U2:U11))-(SUM(Данные!V2:V11))</f>
        <v>-515.53399999999965</v>
      </c>
    </row>
    <row r="6" spans="3:31" x14ac:dyDescent="0.25">
      <c r="C6" s="8" t="s">
        <v>0</v>
      </c>
      <c r="D6" s="9">
        <v>17</v>
      </c>
      <c r="E6" s="9">
        <v>20</v>
      </c>
      <c r="F6" s="9">
        <v>2700</v>
      </c>
      <c r="G6" s="9">
        <v>2970</v>
      </c>
      <c r="H6" s="8" t="s">
        <v>5</v>
      </c>
      <c r="I6" s="9">
        <v>15</v>
      </c>
      <c r="J6" s="9">
        <v>16</v>
      </c>
      <c r="K6" s="9">
        <v>2700</v>
      </c>
      <c r="L6" s="9">
        <v>3531.6</v>
      </c>
      <c r="M6" s="8" t="s">
        <v>1</v>
      </c>
      <c r="N6" s="9">
        <v>28</v>
      </c>
      <c r="O6" s="9">
        <v>24</v>
      </c>
      <c r="P6" s="9">
        <v>17543</v>
      </c>
      <c r="Q6" s="9">
        <v>15552</v>
      </c>
      <c r="R6" s="8" t="s">
        <v>2</v>
      </c>
      <c r="S6" s="9">
        <v>11</v>
      </c>
      <c r="T6" s="9">
        <v>12</v>
      </c>
      <c r="U6" s="9">
        <v>3526</v>
      </c>
      <c r="V6" s="10">
        <v>2172.1799999999998</v>
      </c>
      <c r="X6" s="12" t="s">
        <v>0</v>
      </c>
      <c r="Y6" s="12">
        <f>(SUM(Данные!F12:F21))-(SUM(Данные!G12:G21))</f>
        <v>-4185</v>
      </c>
      <c r="Z6" s="12" t="s">
        <v>3</v>
      </c>
      <c r="AA6" s="12">
        <f>(SUM(Данные!K12:K21))-(SUM(Данные!L12:L21))</f>
        <v>194.39999999999418</v>
      </c>
      <c r="AB6" s="12" t="s">
        <v>1</v>
      </c>
      <c r="AC6" s="12">
        <f>(SUM(Данные!P12:P21))-(SUM(Данные!Q12:Q21))</f>
        <v>15973</v>
      </c>
      <c r="AD6" s="12" t="s">
        <v>2</v>
      </c>
      <c r="AE6" s="12">
        <f>(SUM(Данные!U12:U21))-(SUM(Данные!V12:V21))</f>
        <v>1065.1635999999999</v>
      </c>
    </row>
    <row r="7" spans="3:31" x14ac:dyDescent="0.25">
      <c r="C7" s="8" t="s">
        <v>0</v>
      </c>
      <c r="D7" s="9">
        <v>12</v>
      </c>
      <c r="E7" s="9">
        <v>13</v>
      </c>
      <c r="F7" s="9">
        <v>3037.5</v>
      </c>
      <c r="G7" s="9">
        <v>3172.5</v>
      </c>
      <c r="H7" s="8" t="s">
        <v>5</v>
      </c>
      <c r="I7" s="9">
        <v>12</v>
      </c>
      <c r="J7" s="9">
        <v>14</v>
      </c>
      <c r="K7" s="9">
        <v>2700</v>
      </c>
      <c r="L7" s="9">
        <v>3888</v>
      </c>
      <c r="M7" s="8" t="s">
        <v>1</v>
      </c>
      <c r="N7" s="9">
        <v>0</v>
      </c>
      <c r="O7" s="9">
        <v>0</v>
      </c>
      <c r="P7" s="9">
        <v>0</v>
      </c>
      <c r="Q7" s="9">
        <v>0</v>
      </c>
      <c r="R7" s="8" t="s">
        <v>2</v>
      </c>
      <c r="S7" s="9">
        <v>15</v>
      </c>
      <c r="T7" s="9">
        <v>13</v>
      </c>
      <c r="U7" s="9">
        <v>2952</v>
      </c>
      <c r="V7" s="10">
        <v>3154.2284</v>
      </c>
    </row>
    <row r="8" spans="3:31" x14ac:dyDescent="0.25">
      <c r="C8" s="8" t="s">
        <v>0</v>
      </c>
      <c r="D8" s="9">
        <v>60</v>
      </c>
      <c r="E8" s="9">
        <v>32</v>
      </c>
      <c r="F8" s="9">
        <v>3375</v>
      </c>
      <c r="G8" s="9">
        <v>4725</v>
      </c>
      <c r="H8" s="8" t="s">
        <v>5</v>
      </c>
      <c r="I8" s="9">
        <v>12</v>
      </c>
      <c r="J8" s="9">
        <v>14</v>
      </c>
      <c r="K8" s="9">
        <v>2700</v>
      </c>
      <c r="L8" s="9">
        <v>3888</v>
      </c>
      <c r="M8" s="8" t="s">
        <v>1</v>
      </c>
      <c r="N8" s="9">
        <v>32</v>
      </c>
      <c r="O8" s="9">
        <v>31</v>
      </c>
      <c r="P8" s="9">
        <v>15000</v>
      </c>
      <c r="Q8" s="9">
        <v>10000</v>
      </c>
      <c r="R8" s="8" t="s">
        <v>2</v>
      </c>
      <c r="S8" s="9">
        <v>13</v>
      </c>
      <c r="T8" s="9">
        <v>18</v>
      </c>
      <c r="U8" s="9">
        <v>1886</v>
      </c>
      <c r="V8" s="10">
        <v>2878.5772000000002</v>
      </c>
    </row>
    <row r="9" spans="3:31" x14ac:dyDescent="0.25">
      <c r="C9" s="8" t="s">
        <v>0</v>
      </c>
      <c r="D9" s="9">
        <v>17</v>
      </c>
      <c r="E9" s="9">
        <v>20</v>
      </c>
      <c r="F9" s="9">
        <v>2700</v>
      </c>
      <c r="G9" s="9">
        <v>2970</v>
      </c>
      <c r="H9" s="8" t="s">
        <v>5</v>
      </c>
      <c r="I9" s="9">
        <v>15</v>
      </c>
      <c r="J9" s="9">
        <v>16</v>
      </c>
      <c r="K9" s="9">
        <v>2700</v>
      </c>
      <c r="L9" s="9">
        <v>3531.6</v>
      </c>
      <c r="M9" s="8" t="s">
        <v>1</v>
      </c>
      <c r="N9" s="9">
        <v>28</v>
      </c>
      <c r="O9" s="9">
        <v>24</v>
      </c>
      <c r="P9" s="9">
        <v>17543</v>
      </c>
      <c r="Q9" s="9">
        <v>15552</v>
      </c>
      <c r="R9" s="8" t="s">
        <v>2</v>
      </c>
      <c r="S9" s="9">
        <v>11</v>
      </c>
      <c r="T9" s="9">
        <v>12</v>
      </c>
      <c r="U9" s="9">
        <v>3526</v>
      </c>
      <c r="V9" s="10">
        <v>2172.1799999999998</v>
      </c>
    </row>
    <row r="10" spans="3:31" x14ac:dyDescent="0.25">
      <c r="C10" s="8" t="s">
        <v>0</v>
      </c>
      <c r="D10" s="9">
        <v>12</v>
      </c>
      <c r="E10" s="9">
        <v>13</v>
      </c>
      <c r="F10" s="9">
        <v>3037.5</v>
      </c>
      <c r="G10" s="9">
        <v>3172.5</v>
      </c>
      <c r="H10" s="8" t="s">
        <v>5</v>
      </c>
      <c r="I10" s="9">
        <v>17</v>
      </c>
      <c r="J10" s="9">
        <v>11</v>
      </c>
      <c r="K10" s="9">
        <v>2700</v>
      </c>
      <c r="L10" s="9">
        <v>2129.7600000000002</v>
      </c>
      <c r="M10" s="8" t="s">
        <v>1</v>
      </c>
      <c r="N10" s="9">
        <v>0</v>
      </c>
      <c r="O10" s="9">
        <v>0</v>
      </c>
      <c r="P10" s="9">
        <v>0</v>
      </c>
      <c r="Q10" s="9">
        <v>0</v>
      </c>
      <c r="R10" s="8" t="s">
        <v>2</v>
      </c>
      <c r="S10" s="9">
        <v>15</v>
      </c>
      <c r="T10" s="9">
        <v>13</v>
      </c>
      <c r="U10" s="9">
        <v>2952</v>
      </c>
      <c r="V10" s="10">
        <v>3154.2284</v>
      </c>
    </row>
    <row r="11" spans="3:31" x14ac:dyDescent="0.25">
      <c r="C11" s="8" t="s">
        <v>0</v>
      </c>
      <c r="D11" s="9">
        <v>60</v>
      </c>
      <c r="E11" s="9">
        <v>32</v>
      </c>
      <c r="F11" s="9">
        <v>3375</v>
      </c>
      <c r="G11" s="9">
        <v>4725</v>
      </c>
      <c r="H11" s="8" t="s">
        <v>5</v>
      </c>
      <c r="I11" s="9">
        <v>12</v>
      </c>
      <c r="J11" s="9">
        <v>14</v>
      </c>
      <c r="K11" s="9">
        <v>2700</v>
      </c>
      <c r="L11" s="9">
        <v>3888</v>
      </c>
      <c r="M11" s="8" t="s">
        <v>1</v>
      </c>
      <c r="N11" s="9">
        <v>32</v>
      </c>
      <c r="O11" s="9">
        <v>31</v>
      </c>
      <c r="P11" s="9">
        <v>15000</v>
      </c>
      <c r="Q11" s="9">
        <v>10000</v>
      </c>
      <c r="R11" s="8" t="s">
        <v>2</v>
      </c>
      <c r="S11" s="9">
        <v>13</v>
      </c>
      <c r="T11" s="9">
        <v>18</v>
      </c>
      <c r="U11" s="9">
        <v>1886</v>
      </c>
      <c r="V11" s="10">
        <v>2878.5772000000002</v>
      </c>
    </row>
    <row r="12" spans="3:31" x14ac:dyDescent="0.25">
      <c r="C12" s="11" t="s">
        <v>0</v>
      </c>
      <c r="D12" s="12">
        <v>17</v>
      </c>
      <c r="E12" s="12">
        <v>20</v>
      </c>
      <c r="F12" s="12">
        <v>2700</v>
      </c>
      <c r="G12" s="12">
        <v>2970</v>
      </c>
      <c r="H12" s="11" t="s">
        <v>3</v>
      </c>
      <c r="I12" s="12">
        <v>15</v>
      </c>
      <c r="J12" s="12">
        <v>16</v>
      </c>
      <c r="K12" s="12">
        <v>2700</v>
      </c>
      <c r="L12" s="12">
        <v>3531.6</v>
      </c>
      <c r="M12" s="11" t="s">
        <v>1</v>
      </c>
      <c r="N12" s="12">
        <v>28</v>
      </c>
      <c r="O12" s="12">
        <v>24</v>
      </c>
      <c r="P12" s="12">
        <v>17543</v>
      </c>
      <c r="Q12" s="12">
        <v>15552</v>
      </c>
      <c r="R12" s="11" t="s">
        <v>4</v>
      </c>
      <c r="S12" s="12">
        <v>11</v>
      </c>
      <c r="T12" s="12">
        <v>12</v>
      </c>
      <c r="U12" s="12">
        <v>3526</v>
      </c>
      <c r="V12" s="13">
        <v>2172.1799999999998</v>
      </c>
    </row>
    <row r="13" spans="3:31" x14ac:dyDescent="0.25">
      <c r="C13" s="11" t="s">
        <v>0</v>
      </c>
      <c r="D13" s="12">
        <v>12</v>
      </c>
      <c r="E13" s="12">
        <v>13</v>
      </c>
      <c r="F13" s="12">
        <v>3037.5</v>
      </c>
      <c r="G13" s="12">
        <v>3172.5</v>
      </c>
      <c r="H13" s="11" t="s">
        <v>3</v>
      </c>
      <c r="I13" s="12">
        <v>17</v>
      </c>
      <c r="J13" s="12">
        <v>11</v>
      </c>
      <c r="K13" s="12">
        <v>2700</v>
      </c>
      <c r="L13" s="12">
        <v>2129.7600000000002</v>
      </c>
      <c r="M13" s="11" t="s">
        <v>1</v>
      </c>
      <c r="N13" s="12">
        <v>0</v>
      </c>
      <c r="O13" s="12">
        <v>0</v>
      </c>
      <c r="P13" s="12">
        <v>0</v>
      </c>
      <c r="Q13" s="12">
        <v>0</v>
      </c>
      <c r="R13" s="11" t="s">
        <v>4</v>
      </c>
      <c r="S13" s="12">
        <v>15</v>
      </c>
      <c r="T13" s="12">
        <v>13</v>
      </c>
      <c r="U13" s="12">
        <v>2952</v>
      </c>
      <c r="V13" s="13">
        <v>3154.2284</v>
      </c>
    </row>
    <row r="14" spans="3:31" x14ac:dyDescent="0.25">
      <c r="C14" s="11" t="s">
        <v>0</v>
      </c>
      <c r="D14" s="12">
        <v>60</v>
      </c>
      <c r="E14" s="12">
        <v>32</v>
      </c>
      <c r="F14" s="12">
        <v>3375</v>
      </c>
      <c r="G14" s="12">
        <v>4725</v>
      </c>
      <c r="H14" s="11" t="s">
        <v>3</v>
      </c>
      <c r="I14" s="12">
        <v>12</v>
      </c>
      <c r="J14" s="12">
        <v>14</v>
      </c>
      <c r="K14" s="12">
        <v>2700</v>
      </c>
      <c r="L14" s="12">
        <v>3888</v>
      </c>
      <c r="M14" s="11" t="s">
        <v>1</v>
      </c>
      <c r="N14" s="12">
        <v>32</v>
      </c>
      <c r="O14" s="12">
        <v>31</v>
      </c>
      <c r="P14" s="12">
        <v>15000</v>
      </c>
      <c r="Q14" s="12">
        <v>10000</v>
      </c>
      <c r="R14" s="11" t="s">
        <v>4</v>
      </c>
      <c r="S14" s="12">
        <v>13</v>
      </c>
      <c r="T14" s="12">
        <v>18</v>
      </c>
      <c r="U14" s="12">
        <v>1886</v>
      </c>
      <c r="V14" s="13">
        <v>2878.5772000000002</v>
      </c>
    </row>
    <row r="15" spans="3:31" x14ac:dyDescent="0.25">
      <c r="C15" s="11" t="s">
        <v>0</v>
      </c>
      <c r="D15" s="12">
        <v>17</v>
      </c>
      <c r="E15" s="12">
        <v>20</v>
      </c>
      <c r="F15" s="12">
        <v>2700</v>
      </c>
      <c r="G15" s="12">
        <v>2970</v>
      </c>
      <c r="H15" s="11" t="s">
        <v>3</v>
      </c>
      <c r="I15" s="12">
        <v>15</v>
      </c>
      <c r="J15" s="12">
        <v>16</v>
      </c>
      <c r="K15" s="12">
        <v>2700</v>
      </c>
      <c r="L15" s="12">
        <v>3531.6</v>
      </c>
      <c r="M15" s="11" t="s">
        <v>1</v>
      </c>
      <c r="N15" s="12">
        <v>28</v>
      </c>
      <c r="O15" s="12">
        <v>24</v>
      </c>
      <c r="P15" s="12">
        <v>17543</v>
      </c>
      <c r="Q15" s="12">
        <v>15552</v>
      </c>
      <c r="R15" s="11" t="s">
        <v>4</v>
      </c>
      <c r="S15" s="12">
        <v>11</v>
      </c>
      <c r="T15" s="12">
        <v>12</v>
      </c>
      <c r="U15" s="12">
        <v>3526</v>
      </c>
      <c r="V15" s="13">
        <v>2172.1799999999998</v>
      </c>
    </row>
    <row r="16" spans="3:31" x14ac:dyDescent="0.25">
      <c r="C16" s="11" t="s">
        <v>0</v>
      </c>
      <c r="D16" s="12">
        <v>12</v>
      </c>
      <c r="E16" s="12">
        <v>13</v>
      </c>
      <c r="F16" s="12">
        <v>3037.5</v>
      </c>
      <c r="G16" s="12">
        <v>3172.5</v>
      </c>
      <c r="H16" s="11" t="s">
        <v>3</v>
      </c>
      <c r="I16" s="12">
        <v>17</v>
      </c>
      <c r="J16" s="12">
        <v>11</v>
      </c>
      <c r="K16" s="12">
        <v>2700</v>
      </c>
      <c r="L16" s="12">
        <v>2129.7600000000002</v>
      </c>
      <c r="M16" s="11" t="s">
        <v>1</v>
      </c>
      <c r="N16" s="12">
        <v>0</v>
      </c>
      <c r="O16" s="12">
        <v>0</v>
      </c>
      <c r="P16" s="12">
        <v>0</v>
      </c>
      <c r="Q16" s="12">
        <v>0</v>
      </c>
      <c r="R16" s="11" t="s">
        <v>4</v>
      </c>
      <c r="S16" s="12">
        <v>15</v>
      </c>
      <c r="T16" s="12">
        <v>13</v>
      </c>
      <c r="U16" s="12">
        <v>2952</v>
      </c>
      <c r="V16" s="13">
        <v>3154.2284</v>
      </c>
    </row>
    <row r="17" spans="3:26" x14ac:dyDescent="0.25">
      <c r="C17" s="11" t="s">
        <v>0</v>
      </c>
      <c r="D17" s="12">
        <v>60</v>
      </c>
      <c r="E17" s="12">
        <v>32</v>
      </c>
      <c r="F17" s="12">
        <v>3375</v>
      </c>
      <c r="G17" s="12">
        <v>4725</v>
      </c>
      <c r="H17" s="11" t="s">
        <v>3</v>
      </c>
      <c r="I17" s="12">
        <v>12</v>
      </c>
      <c r="J17" s="12">
        <v>14</v>
      </c>
      <c r="K17" s="12">
        <v>2700</v>
      </c>
      <c r="L17" s="12">
        <v>3888</v>
      </c>
      <c r="M17" s="11" t="s">
        <v>1</v>
      </c>
      <c r="N17" s="12">
        <v>32</v>
      </c>
      <c r="O17" s="12">
        <v>31</v>
      </c>
      <c r="P17" s="12">
        <v>15000</v>
      </c>
      <c r="Q17" s="12">
        <v>10000</v>
      </c>
      <c r="R17" s="11" t="s">
        <v>4</v>
      </c>
      <c r="S17" s="12">
        <v>13</v>
      </c>
      <c r="T17" s="12">
        <v>18</v>
      </c>
      <c r="U17" s="12">
        <v>1886</v>
      </c>
      <c r="V17" s="13">
        <v>2878.5772000000002</v>
      </c>
    </row>
    <row r="18" spans="3:26" x14ac:dyDescent="0.25">
      <c r="C18" s="11" t="s">
        <v>0</v>
      </c>
      <c r="D18" s="12">
        <v>17</v>
      </c>
      <c r="E18" s="12">
        <v>20</v>
      </c>
      <c r="F18" s="12">
        <v>2700</v>
      </c>
      <c r="G18" s="12">
        <v>2970</v>
      </c>
      <c r="H18" s="11" t="s">
        <v>3</v>
      </c>
      <c r="I18" s="12">
        <v>15</v>
      </c>
      <c r="J18" s="12">
        <v>16</v>
      </c>
      <c r="K18" s="12">
        <v>2808</v>
      </c>
      <c r="L18" s="12">
        <v>3531.6</v>
      </c>
      <c r="M18" s="11" t="s">
        <v>1</v>
      </c>
      <c r="N18" s="12">
        <v>28</v>
      </c>
      <c r="O18" s="12">
        <v>24</v>
      </c>
      <c r="P18" s="12">
        <v>17543</v>
      </c>
      <c r="Q18" s="12">
        <v>15552</v>
      </c>
      <c r="R18" s="11" t="s">
        <v>4</v>
      </c>
      <c r="S18" s="12">
        <v>11</v>
      </c>
      <c r="T18" s="12">
        <v>12</v>
      </c>
      <c r="U18" s="12">
        <v>3526</v>
      </c>
      <c r="V18" s="13">
        <v>2172.1799999999998</v>
      </c>
    </row>
    <row r="19" spans="3:26" x14ac:dyDescent="0.25">
      <c r="C19" s="11" t="s">
        <v>0</v>
      </c>
      <c r="D19" s="12">
        <v>12</v>
      </c>
      <c r="E19" s="12">
        <v>13</v>
      </c>
      <c r="F19" s="12">
        <v>3037.5</v>
      </c>
      <c r="G19" s="12">
        <v>3172.5</v>
      </c>
      <c r="H19" s="11" t="s">
        <v>3</v>
      </c>
      <c r="I19" s="12">
        <v>17</v>
      </c>
      <c r="J19" s="12">
        <v>11</v>
      </c>
      <c r="K19" s="12">
        <v>3402</v>
      </c>
      <c r="L19" s="12">
        <v>2129.7600000000002</v>
      </c>
      <c r="M19" s="11" t="s">
        <v>1</v>
      </c>
      <c r="N19" s="12">
        <v>0</v>
      </c>
      <c r="O19" s="12">
        <v>0</v>
      </c>
      <c r="P19" s="12">
        <v>0</v>
      </c>
      <c r="Q19" s="12">
        <v>0</v>
      </c>
      <c r="R19" s="11" t="s">
        <v>4</v>
      </c>
      <c r="S19" s="12">
        <v>15</v>
      </c>
      <c r="T19" s="12">
        <v>13</v>
      </c>
      <c r="U19" s="12">
        <v>2952</v>
      </c>
      <c r="V19" s="13">
        <v>3154.2284</v>
      </c>
    </row>
    <row r="20" spans="3:26" x14ac:dyDescent="0.25">
      <c r="C20" s="11" t="s">
        <v>0</v>
      </c>
      <c r="D20" s="12">
        <v>13</v>
      </c>
      <c r="E20" s="12">
        <v>14</v>
      </c>
      <c r="F20" s="12">
        <v>3038.5</v>
      </c>
      <c r="G20" s="12">
        <v>3173.5</v>
      </c>
      <c r="H20" s="11" t="s">
        <v>3</v>
      </c>
      <c r="I20" s="12">
        <v>18</v>
      </c>
      <c r="J20" s="12">
        <v>12</v>
      </c>
      <c r="K20" s="12">
        <v>3403</v>
      </c>
      <c r="L20" s="12">
        <v>2130.7600000000002</v>
      </c>
      <c r="M20" s="11" t="s">
        <v>1</v>
      </c>
      <c r="N20" s="12">
        <v>1</v>
      </c>
      <c r="O20" s="12">
        <v>1</v>
      </c>
      <c r="P20" s="12">
        <v>1</v>
      </c>
      <c r="Q20" s="12">
        <v>1</v>
      </c>
      <c r="R20" s="11" t="s">
        <v>4</v>
      </c>
      <c r="S20" s="12">
        <v>16</v>
      </c>
      <c r="T20" s="12">
        <v>14</v>
      </c>
      <c r="U20" s="12">
        <v>2953</v>
      </c>
      <c r="V20" s="13">
        <v>3155.2284</v>
      </c>
    </row>
    <row r="21" spans="3:26" x14ac:dyDescent="0.25">
      <c r="C21" s="11" t="s">
        <v>0</v>
      </c>
      <c r="D21" s="12">
        <v>14</v>
      </c>
      <c r="E21" s="12">
        <v>15</v>
      </c>
      <c r="F21" s="12">
        <v>3039.5</v>
      </c>
      <c r="G21" s="12">
        <v>3174.5</v>
      </c>
      <c r="H21" s="11" t="s">
        <v>3</v>
      </c>
      <c r="I21" s="12">
        <v>19</v>
      </c>
      <c r="J21" s="12">
        <v>13</v>
      </c>
      <c r="K21" s="12">
        <v>3404</v>
      </c>
      <c r="L21" s="12">
        <v>2131.7600000000002</v>
      </c>
      <c r="M21" s="11" t="s">
        <v>1</v>
      </c>
      <c r="N21" s="12">
        <v>2</v>
      </c>
      <c r="O21" s="12">
        <v>2</v>
      </c>
      <c r="P21" s="12">
        <v>2</v>
      </c>
      <c r="Q21" s="12">
        <v>2</v>
      </c>
      <c r="R21" s="11" t="s">
        <v>4</v>
      </c>
      <c r="S21" s="12">
        <v>17</v>
      </c>
      <c r="T21" s="12">
        <v>15</v>
      </c>
      <c r="U21" s="12">
        <v>2954</v>
      </c>
      <c r="V21" s="13">
        <v>3156.2284</v>
      </c>
    </row>
    <row r="22" spans="3:26" x14ac:dyDescent="0.25">
      <c r="H22" s="6"/>
      <c r="I22" s="4"/>
      <c r="J22" s="4"/>
      <c r="K22" s="4"/>
      <c r="L22" s="4"/>
      <c r="M22" s="6"/>
      <c r="N22" s="4"/>
      <c r="O22" s="4"/>
      <c r="P22" s="4"/>
      <c r="Q22" s="4"/>
      <c r="R22" s="6"/>
      <c r="S22" s="4"/>
      <c r="T22" s="4"/>
      <c r="U22" s="4"/>
      <c r="V22" s="5"/>
      <c r="W22" s="7"/>
      <c r="X22" s="7"/>
      <c r="Y22" s="7"/>
      <c r="Z22" s="7"/>
    </row>
    <row r="23" spans="3:26" x14ac:dyDescent="0.25">
      <c r="H23" s="6"/>
      <c r="I23" s="4"/>
      <c r="J23" s="4"/>
      <c r="K23" s="4"/>
      <c r="L23" s="4"/>
      <c r="M23" s="6"/>
      <c r="N23" s="4"/>
      <c r="O23" s="4"/>
      <c r="P23" s="4"/>
      <c r="Q23" s="4"/>
      <c r="R23" s="6"/>
      <c r="S23" s="4"/>
      <c r="T23" s="4"/>
      <c r="U23" s="4"/>
      <c r="V23" s="5"/>
      <c r="W23" s="7"/>
      <c r="X23" s="7"/>
      <c r="Y23" s="7"/>
      <c r="Z23" s="7"/>
    </row>
    <row r="24" spans="3:26" x14ac:dyDescent="0.25">
      <c r="H24" s="6"/>
      <c r="I24" s="4"/>
      <c r="J24" s="4"/>
      <c r="K24" s="4"/>
      <c r="L24" s="4"/>
      <c r="M24" s="6"/>
      <c r="N24" s="4"/>
      <c r="O24" s="4"/>
      <c r="P24" s="4"/>
      <c r="Q24" s="4"/>
      <c r="R24" s="6"/>
      <c r="S24" s="4"/>
      <c r="T24" s="4"/>
      <c r="U24" s="4"/>
      <c r="V24" s="5"/>
      <c r="W24" s="7"/>
      <c r="X24" s="7"/>
      <c r="Y24" s="7"/>
      <c r="Z24" s="7"/>
    </row>
    <row r="25" spans="3:26" x14ac:dyDescent="0.25">
      <c r="H25" s="6"/>
      <c r="I25" s="4"/>
      <c r="J25" s="4"/>
      <c r="K25" s="4"/>
      <c r="L25" s="4"/>
      <c r="M25" s="6"/>
      <c r="N25" s="4"/>
      <c r="O25" s="4"/>
      <c r="P25" s="4"/>
      <c r="Q25" s="4"/>
      <c r="R25" s="6"/>
      <c r="S25" s="4"/>
      <c r="T25" s="4"/>
      <c r="U25" s="4"/>
      <c r="V25" s="5"/>
      <c r="W25" s="7"/>
    </row>
    <row r="26" spans="3:26" x14ac:dyDescent="0.25">
      <c r="H26" s="6"/>
      <c r="I26" s="4"/>
      <c r="J26" s="4"/>
      <c r="K26" s="4"/>
      <c r="L26" s="4"/>
      <c r="M26" s="6"/>
      <c r="N26" s="4"/>
      <c r="O26" s="4"/>
      <c r="P26" s="4"/>
      <c r="Q26" s="4"/>
      <c r="R26" s="6"/>
      <c r="S26" s="4"/>
      <c r="T26" s="4"/>
      <c r="U26" s="4"/>
      <c r="V26" s="5"/>
      <c r="W26" s="7"/>
    </row>
    <row r="27" spans="3:26" x14ac:dyDescent="0.25">
      <c r="H27" s="6"/>
      <c r="I27" s="4"/>
      <c r="J27" s="4"/>
      <c r="K27" s="4"/>
      <c r="L27" s="4"/>
      <c r="M27" s="6"/>
      <c r="N27" s="4"/>
      <c r="O27" s="4"/>
      <c r="P27" s="4"/>
      <c r="Q27" s="4"/>
      <c r="R27" s="6"/>
      <c r="S27" s="4"/>
      <c r="T27" s="4"/>
      <c r="U27" s="4"/>
      <c r="V27" s="5"/>
      <c r="W27" s="7"/>
    </row>
    <row r="28" spans="3:26" x14ac:dyDescent="0.25">
      <c r="H28" s="6"/>
      <c r="I28" s="4"/>
      <c r="J28" s="4"/>
      <c r="K28" s="4"/>
      <c r="L28" s="4"/>
      <c r="M28" s="6"/>
      <c r="N28" s="4"/>
      <c r="O28" s="4"/>
      <c r="P28" s="4"/>
      <c r="Q28" s="4"/>
      <c r="R28" s="6"/>
      <c r="S28" s="4"/>
      <c r="T28" s="4"/>
      <c r="U28" s="4"/>
      <c r="V28" s="5"/>
      <c r="W28" s="7"/>
    </row>
    <row r="29" spans="3:26" x14ac:dyDescent="0.25">
      <c r="H29" s="6"/>
      <c r="I29" s="4"/>
      <c r="J29" s="4"/>
      <c r="K29" s="4"/>
      <c r="L29" s="4"/>
      <c r="M29" s="6"/>
      <c r="N29" s="4"/>
      <c r="O29" s="4"/>
      <c r="P29" s="4"/>
      <c r="Q29" s="4"/>
      <c r="R29" s="6"/>
      <c r="S29" s="4"/>
      <c r="T29" s="4"/>
      <c r="U29" s="4"/>
      <c r="V29" s="5"/>
      <c r="W29" s="7"/>
      <c r="X29" s="7"/>
      <c r="Y29" s="7"/>
      <c r="Z29" s="7"/>
    </row>
    <row r="30" spans="3:26" x14ac:dyDescent="0.25">
      <c r="H30" s="6"/>
      <c r="I30" s="4"/>
      <c r="J30" s="4"/>
      <c r="K30" s="4"/>
      <c r="L30" s="4"/>
      <c r="M30" s="6"/>
      <c r="N30" s="4"/>
      <c r="O30" s="4"/>
      <c r="P30" s="4"/>
      <c r="Q30" s="4"/>
      <c r="R30" s="6"/>
      <c r="S30" s="4"/>
      <c r="T30" s="4"/>
      <c r="U30" s="4"/>
      <c r="V30" s="5"/>
      <c r="W30" s="7"/>
      <c r="X30" s="7"/>
      <c r="Y30" s="7"/>
      <c r="Z30" s="7"/>
    </row>
    <row r="31" spans="3:26" x14ac:dyDescent="0.25">
      <c r="H31" s="6"/>
      <c r="I31" s="4"/>
      <c r="J31" s="4"/>
      <c r="K31" s="4"/>
      <c r="L31" s="4"/>
      <c r="M31" s="6"/>
      <c r="N31" s="4"/>
      <c r="O31" s="4"/>
      <c r="P31" s="4"/>
      <c r="Q31" s="4"/>
      <c r="R31" s="6"/>
      <c r="S31" s="4"/>
      <c r="T31" s="4"/>
      <c r="U31" s="4"/>
      <c r="V31" s="5"/>
      <c r="W31" s="7"/>
      <c r="X31" s="7"/>
      <c r="Y31" s="7"/>
      <c r="Z31" s="7"/>
    </row>
    <row r="32" spans="3:26" x14ac:dyDescent="0.25">
      <c r="H32" s="6"/>
      <c r="I32" s="4"/>
      <c r="J32" s="4"/>
      <c r="K32" s="4"/>
      <c r="L32" s="4"/>
      <c r="M32" s="6"/>
      <c r="N32" s="4"/>
      <c r="O32" s="4"/>
      <c r="P32" s="4"/>
      <c r="Q32" s="4"/>
      <c r="R32" s="6"/>
      <c r="S32" s="4"/>
      <c r="T32" s="4"/>
      <c r="U32" s="4"/>
      <c r="V32" s="5"/>
      <c r="W32" s="7"/>
      <c r="X32" s="7"/>
      <c r="Y32" s="7"/>
      <c r="Z32" s="7"/>
    </row>
    <row r="33" spans="8:26" x14ac:dyDescent="0.25">
      <c r="H33" s="6"/>
      <c r="I33" s="4"/>
      <c r="J33" s="4"/>
      <c r="K33" s="4"/>
      <c r="L33" s="4"/>
      <c r="M33" s="6"/>
      <c r="N33" s="4"/>
      <c r="O33" s="4"/>
      <c r="P33" s="4"/>
      <c r="Q33" s="4"/>
      <c r="R33" s="6"/>
      <c r="S33" s="4"/>
      <c r="T33" s="4"/>
      <c r="U33" s="4"/>
      <c r="V33" s="5"/>
      <c r="W33" s="7"/>
      <c r="X33" s="7"/>
      <c r="Y33" s="7"/>
      <c r="Z33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cols>
    <col min="1" max="1" width="16.28515625" bestFit="1" customWidth="1"/>
    <col min="2" max="2" width="5.7109375" bestFit="1" customWidth="1"/>
    <col min="3" max="3" width="17" bestFit="1" customWidth="1"/>
    <col min="4" max="4" width="8.7109375" bestFit="1" customWidth="1"/>
    <col min="5" max="5" width="14.5703125" bestFit="1" customWidth="1"/>
    <col min="6" max="6" width="6" bestFit="1" customWidth="1"/>
    <col min="7" max="7" width="17.42578125" bestFit="1" customWidth="1"/>
    <col min="8" max="8" width="10" bestFit="1" customWidth="1"/>
    <col min="9" max="9" width="17.42578125" bestFit="1" customWidth="1"/>
    <col min="10" max="10" width="10" bestFit="1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Вывести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25092018</dc:creator>
  <cp:lastModifiedBy>ГАВ</cp:lastModifiedBy>
  <dcterms:created xsi:type="dcterms:W3CDTF">2018-10-31T14:48:28Z</dcterms:created>
  <dcterms:modified xsi:type="dcterms:W3CDTF">2018-11-06T14:44:59Z</dcterms:modified>
</cp:coreProperties>
</file>