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Pivot" sheetId="4" r:id="rId1"/>
    <sheet name="Data" sheetId="1" r:id="rId2"/>
  </sheets>
  <calcPr calcId="145621"/>
  <pivotCaches>
    <pivotCache cacheId="7" r:id="rId3"/>
  </pivotCaches>
</workbook>
</file>

<file path=xl/calcChain.xml><?xml version="1.0" encoding="utf-8"?>
<calcChain xmlns="http://schemas.openxmlformats.org/spreadsheetml/2006/main">
  <c r="E9" i="4" l="1"/>
  <c r="E8" i="4"/>
  <c r="E6" i="4"/>
  <c r="E5" i="4"/>
</calcChain>
</file>

<file path=xl/sharedStrings.xml><?xml version="1.0" encoding="utf-8"?>
<sst xmlns="http://schemas.openxmlformats.org/spreadsheetml/2006/main" count="57" uniqueCount="16">
  <si>
    <t>TM</t>
  </si>
  <si>
    <t>SF</t>
  </si>
  <si>
    <t>SD</t>
  </si>
  <si>
    <t>LD</t>
  </si>
  <si>
    <t>TA</t>
  </si>
  <si>
    <t>US</t>
  </si>
  <si>
    <t>ID</t>
  </si>
  <si>
    <t>Названия строк</t>
  </si>
  <si>
    <t>(пусто)</t>
  </si>
  <si>
    <t>Value</t>
  </si>
  <si>
    <t>Parameter1</t>
  </si>
  <si>
    <t>Parameter2</t>
  </si>
  <si>
    <t>Correction</t>
  </si>
  <si>
    <t>Количество по полю Value</t>
  </si>
  <si>
    <t>Количество по полю Correction</t>
  </si>
  <si>
    <t>% Correction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</si>
</sst>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2" borderId="0" xfId="0" applyFill="1"/>
    <xf numFmtId="9" fontId="0" fillId="2" borderId="0" xfId="1" applyFont="1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406.671353703707" createdVersion="4" refreshedVersion="4" minRefreshableVersion="3" recordCount="21">
  <cacheSource type="worksheet">
    <worksheetSource ref="A1:E1048576" sheet="Data"/>
  </cacheSource>
  <cacheFields count="5">
    <cacheField name="ID" numFmtId="0">
      <sharedItems containsString="0" containsBlank="1" containsNumber="1" containsInteger="1" minValue="1" maxValue="20"/>
    </cacheField>
    <cacheField name="Parameter1" numFmtId="0">
      <sharedItems containsBlank="1" count="3">
        <s v="TM"/>
        <s v="SF"/>
        <m/>
      </sharedItems>
    </cacheField>
    <cacheField name="Parameter2" numFmtId="0">
      <sharedItems containsBlank="1" count="5">
        <s v="SD"/>
        <s v="LD"/>
        <s v="TA"/>
        <s v="US"/>
        <m/>
      </sharedItems>
    </cacheField>
    <cacheField name="Value" numFmtId="0">
      <sharedItems containsString="0" containsBlank="1" containsNumber="1" minValue="0.25" maxValue="2"/>
    </cacheField>
    <cacheField name="Correction" numFmtId="0">
      <sharedItems containsString="0" containsBlank="1" containsNumber="1" minValue="0.25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n v="1"/>
    <x v="0"/>
    <x v="0"/>
    <n v="1"/>
    <n v="2"/>
  </r>
  <r>
    <n v="2"/>
    <x v="0"/>
    <x v="0"/>
    <n v="1"/>
    <n v="2"/>
  </r>
  <r>
    <n v="3"/>
    <x v="0"/>
    <x v="0"/>
    <n v="1"/>
    <m/>
  </r>
  <r>
    <n v="4"/>
    <x v="0"/>
    <x v="0"/>
    <n v="1"/>
    <m/>
  </r>
  <r>
    <n v="5"/>
    <x v="0"/>
    <x v="1"/>
    <n v="2"/>
    <n v="1"/>
  </r>
  <r>
    <n v="6"/>
    <x v="0"/>
    <x v="1"/>
    <n v="2"/>
    <n v="1"/>
  </r>
  <r>
    <n v="7"/>
    <x v="0"/>
    <x v="1"/>
    <n v="2"/>
    <m/>
  </r>
  <r>
    <n v="8"/>
    <x v="1"/>
    <x v="2"/>
    <n v="0.5"/>
    <n v="0.25"/>
  </r>
  <r>
    <n v="9"/>
    <x v="1"/>
    <x v="2"/>
    <n v="0.5"/>
    <n v="0.25"/>
  </r>
  <r>
    <n v="10"/>
    <x v="1"/>
    <x v="2"/>
    <n v="0.5"/>
    <m/>
  </r>
  <r>
    <n v="11"/>
    <x v="1"/>
    <x v="2"/>
    <n v="0.5"/>
    <m/>
  </r>
  <r>
    <n v="12"/>
    <x v="1"/>
    <x v="2"/>
    <n v="0.5"/>
    <m/>
  </r>
  <r>
    <n v="13"/>
    <x v="1"/>
    <x v="2"/>
    <n v="0.5"/>
    <m/>
  </r>
  <r>
    <n v="14"/>
    <x v="1"/>
    <x v="2"/>
    <n v="0.5"/>
    <m/>
  </r>
  <r>
    <n v="15"/>
    <x v="1"/>
    <x v="3"/>
    <n v="0.25"/>
    <n v="1"/>
  </r>
  <r>
    <n v="16"/>
    <x v="1"/>
    <x v="3"/>
    <n v="0.25"/>
    <n v="1"/>
  </r>
  <r>
    <n v="17"/>
    <x v="1"/>
    <x v="3"/>
    <n v="0.25"/>
    <n v="1"/>
  </r>
  <r>
    <n v="18"/>
    <x v="1"/>
    <x v="3"/>
    <n v="0.25"/>
    <m/>
  </r>
  <r>
    <n v="19"/>
    <x v="1"/>
    <x v="3"/>
    <n v="0.25"/>
    <m/>
  </r>
  <r>
    <n v="20"/>
    <x v="1"/>
    <x v="3"/>
    <n v="0.25"/>
    <m/>
  </r>
  <r>
    <m/>
    <x v="2"/>
    <x v="4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7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4" indent="0" outline="1" outlineData="1" multipleFieldFilters="0">
  <location ref="A3:C11" firstHeaderRow="0" firstDataRow="1" firstDataCol="1"/>
  <pivotFields count="5">
    <pivotField subtotalTop="0" showAll="0" defaultSubtotal="0"/>
    <pivotField axis="axisRow" subtotalTop="0" showAll="0" defaultSubtotal="0">
      <items count="3">
        <item x="1"/>
        <item x="0"/>
        <item x="2"/>
      </items>
    </pivotField>
    <pivotField axis="axisRow" subtotalTop="0" showAll="0" defaultSubtotal="0">
      <items count="5">
        <item x="1"/>
        <item x="0"/>
        <item x="2"/>
        <item x="3"/>
        <item x="4"/>
      </items>
    </pivotField>
    <pivotField dataField="1" subtotalTop="0" showAll="0" defaultSubtotal="0"/>
    <pivotField dataField="1" subtotalTop="0" showAll="0" defaultSubtotal="0"/>
  </pivotFields>
  <rowFields count="2">
    <field x="1"/>
    <field x="2"/>
  </rowFields>
  <rowItems count="8">
    <i>
      <x/>
    </i>
    <i r="1">
      <x v="2"/>
    </i>
    <i r="1">
      <x v="3"/>
    </i>
    <i>
      <x v="1"/>
    </i>
    <i r="1">
      <x/>
    </i>
    <i r="1">
      <x v="1"/>
    </i>
    <i>
      <x v="2"/>
    </i>
    <i r="1">
      <x v="4"/>
    </i>
  </rowItems>
  <colFields count="1">
    <field x="-2"/>
  </colFields>
  <colItems count="2">
    <i>
      <x/>
    </i>
    <i i="1">
      <x v="1"/>
    </i>
  </colItems>
  <dataFields count="2">
    <dataField name="Количество по полю Value" fld="3" subtotal="count" baseField="0" baseItem="0"/>
    <dataField name="Количество по полю Correction" fld="4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1"/>
  <sheetViews>
    <sheetView tabSelected="1" workbookViewId="0">
      <selection activeCell="B6" sqref="B6"/>
    </sheetView>
  </sheetViews>
  <sheetFormatPr defaultRowHeight="15" x14ac:dyDescent="0.25"/>
  <cols>
    <col min="1" max="1" width="17.28515625" bestFit="1" customWidth="1"/>
    <col min="2" max="2" width="25.85546875" customWidth="1"/>
    <col min="3" max="3" width="30.140625" customWidth="1"/>
    <col min="4" max="4" width="35" bestFit="1" customWidth="1"/>
  </cols>
  <sheetData>
    <row r="3" spans="1:5" x14ac:dyDescent="0.25">
      <c r="A3" s="1" t="s">
        <v>7</v>
      </c>
      <c r="B3" t="s">
        <v>13</v>
      </c>
      <c r="C3" t="s">
        <v>14</v>
      </c>
      <c r="E3" s="5" t="s">
        <v>15</v>
      </c>
    </row>
    <row r="4" spans="1:5" x14ac:dyDescent="0.25">
      <c r="A4" s="2" t="s">
        <v>1</v>
      </c>
      <c r="B4" s="4"/>
      <c r="C4" s="4"/>
      <c r="E4" s="5"/>
    </row>
    <row r="5" spans="1:5" x14ac:dyDescent="0.25">
      <c r="A5" s="3" t="s">
        <v>4</v>
      </c>
      <c r="B5" s="4">
        <v>7</v>
      </c>
      <c r="C5" s="4">
        <v>2</v>
      </c>
      <c r="E5" s="6">
        <f>GETPIVOTDATA("Количество по полю Correction",$A$3,"Parameter1","SF","Parameter2","TA")/GETPIVOTDATA("Количество по полю Value",$A$3,"Parameter1","SF","Parameter2","TA")</f>
        <v>0.2857142857142857</v>
      </c>
    </row>
    <row r="6" spans="1:5" x14ac:dyDescent="0.25">
      <c r="A6" s="3" t="s">
        <v>5</v>
      </c>
      <c r="B6" s="4">
        <v>6</v>
      </c>
      <c r="C6" s="4">
        <v>3</v>
      </c>
      <c r="E6" s="6">
        <f>GETPIVOTDATA("Количество по полю Correction",$A$3,"Parameter1","SF","Parameter2","US")/GETPIVOTDATA("Количество по полю Value",$A$3,"Parameter1","SF","Parameter2","US")</f>
        <v>0.5</v>
      </c>
    </row>
    <row r="7" spans="1:5" x14ac:dyDescent="0.25">
      <c r="A7" s="2" t="s">
        <v>0</v>
      </c>
      <c r="B7" s="4"/>
      <c r="C7" s="4"/>
      <c r="E7" s="5"/>
    </row>
    <row r="8" spans="1:5" x14ac:dyDescent="0.25">
      <c r="A8" s="3" t="s">
        <v>3</v>
      </c>
      <c r="B8" s="4">
        <v>3</v>
      </c>
      <c r="C8" s="4">
        <v>2</v>
      </c>
      <c r="E8" s="6">
        <f>GETPIVOTDATA("Количество по полю Correction",$A$3,"Parameter1","TM","Parameter2","LD")/GETPIVOTDATA("Количество по полю Value",$A$3,"Parameter1","TM","Parameter2","LD")</f>
        <v>0.66666666666666663</v>
      </c>
    </row>
    <row r="9" spans="1:5" x14ac:dyDescent="0.25">
      <c r="A9" s="3" t="s">
        <v>2</v>
      </c>
      <c r="B9" s="4">
        <v>4</v>
      </c>
      <c r="C9" s="4">
        <v>2</v>
      </c>
      <c r="E9" s="6">
        <f>GETPIVOTDATA("Количество по полю Correction",$A$3,"Parameter1","TM","Parameter2","SD")/GETPIVOTDATA("Количество по полю Value",$A$3,"Parameter1","TM","Parameter2","SD")</f>
        <v>0.5</v>
      </c>
    </row>
    <row r="10" spans="1:5" x14ac:dyDescent="0.25">
      <c r="A10" s="2" t="s">
        <v>8</v>
      </c>
      <c r="B10" s="4"/>
      <c r="C10" s="4"/>
      <c r="E10" s="5"/>
    </row>
    <row r="11" spans="1:5" x14ac:dyDescent="0.25">
      <c r="A11" s="3" t="s">
        <v>8</v>
      </c>
      <c r="B11" s="4"/>
      <c r="C11" s="4"/>
      <c r="E11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H9" sqref="H9"/>
    </sheetView>
  </sheetViews>
  <sheetFormatPr defaultRowHeight="15" x14ac:dyDescent="0.25"/>
  <cols>
    <col min="1" max="1" width="3" bestFit="1" customWidth="1"/>
    <col min="2" max="3" width="11.28515625" bestFit="1" customWidth="1"/>
    <col min="4" max="4" width="6.140625" bestFit="1" customWidth="1"/>
    <col min="5" max="5" width="10.28515625" bestFit="1" customWidth="1"/>
  </cols>
  <sheetData>
    <row r="1" spans="1:5" x14ac:dyDescent="0.25">
      <c r="A1" t="s">
        <v>6</v>
      </c>
      <c r="B1" t="s">
        <v>10</v>
      </c>
      <c r="C1" t="s">
        <v>11</v>
      </c>
      <c r="D1" t="s">
        <v>9</v>
      </c>
      <c r="E1" t="s">
        <v>12</v>
      </c>
    </row>
    <row r="2" spans="1:5" x14ac:dyDescent="0.25">
      <c r="A2">
        <v>1</v>
      </c>
      <c r="B2" t="s">
        <v>0</v>
      </c>
      <c r="C2" t="s">
        <v>2</v>
      </c>
      <c r="D2">
        <v>1</v>
      </c>
      <c r="E2">
        <v>2</v>
      </c>
    </row>
    <row r="3" spans="1:5" x14ac:dyDescent="0.25">
      <c r="A3">
        <v>2</v>
      </c>
      <c r="B3" t="s">
        <v>0</v>
      </c>
      <c r="C3" t="s">
        <v>2</v>
      </c>
      <c r="D3">
        <v>1</v>
      </c>
      <c r="E3">
        <v>2</v>
      </c>
    </row>
    <row r="4" spans="1:5" x14ac:dyDescent="0.25">
      <c r="A4">
        <v>3</v>
      </c>
      <c r="B4" t="s">
        <v>0</v>
      </c>
      <c r="C4" t="s">
        <v>2</v>
      </c>
      <c r="D4">
        <v>1</v>
      </c>
    </row>
    <row r="5" spans="1:5" x14ac:dyDescent="0.25">
      <c r="A5">
        <v>4</v>
      </c>
      <c r="B5" t="s">
        <v>0</v>
      </c>
      <c r="C5" t="s">
        <v>2</v>
      </c>
      <c r="D5">
        <v>1</v>
      </c>
    </row>
    <row r="6" spans="1:5" x14ac:dyDescent="0.25">
      <c r="A6">
        <v>5</v>
      </c>
      <c r="B6" t="s">
        <v>0</v>
      </c>
      <c r="C6" t="s">
        <v>3</v>
      </c>
      <c r="D6">
        <v>2</v>
      </c>
      <c r="E6">
        <v>1</v>
      </c>
    </row>
    <row r="7" spans="1:5" x14ac:dyDescent="0.25">
      <c r="A7">
        <v>6</v>
      </c>
      <c r="B7" t="s">
        <v>0</v>
      </c>
      <c r="C7" t="s">
        <v>3</v>
      </c>
      <c r="D7">
        <v>2</v>
      </c>
      <c r="E7">
        <v>1</v>
      </c>
    </row>
    <row r="8" spans="1:5" x14ac:dyDescent="0.25">
      <c r="A8">
        <v>7</v>
      </c>
      <c r="B8" t="s">
        <v>0</v>
      </c>
      <c r="C8" t="s">
        <v>3</v>
      </c>
      <c r="D8">
        <v>2</v>
      </c>
    </row>
    <row r="9" spans="1:5" x14ac:dyDescent="0.25">
      <c r="A9">
        <v>8</v>
      </c>
      <c r="B9" t="s">
        <v>1</v>
      </c>
      <c r="C9" t="s">
        <v>4</v>
      </c>
      <c r="D9">
        <v>0.5</v>
      </c>
      <c r="E9">
        <v>0.25</v>
      </c>
    </row>
    <row r="10" spans="1:5" x14ac:dyDescent="0.25">
      <c r="A10">
        <v>9</v>
      </c>
      <c r="B10" t="s">
        <v>1</v>
      </c>
      <c r="C10" t="s">
        <v>4</v>
      </c>
      <c r="D10">
        <v>0.5</v>
      </c>
      <c r="E10">
        <v>0.25</v>
      </c>
    </row>
    <row r="11" spans="1:5" x14ac:dyDescent="0.25">
      <c r="A11">
        <v>10</v>
      </c>
      <c r="B11" t="s">
        <v>1</v>
      </c>
      <c r="C11" t="s">
        <v>4</v>
      </c>
      <c r="D11">
        <v>0.5</v>
      </c>
    </row>
    <row r="12" spans="1:5" x14ac:dyDescent="0.25">
      <c r="A12">
        <v>11</v>
      </c>
      <c r="B12" t="s">
        <v>1</v>
      </c>
      <c r="C12" t="s">
        <v>4</v>
      </c>
      <c r="D12">
        <v>0.5</v>
      </c>
    </row>
    <row r="13" spans="1:5" x14ac:dyDescent="0.25">
      <c r="A13">
        <v>12</v>
      </c>
      <c r="B13" t="s">
        <v>1</v>
      </c>
      <c r="C13" t="s">
        <v>4</v>
      </c>
      <c r="D13">
        <v>0.5</v>
      </c>
    </row>
    <row r="14" spans="1:5" x14ac:dyDescent="0.25">
      <c r="A14">
        <v>13</v>
      </c>
      <c r="B14" t="s">
        <v>1</v>
      </c>
      <c r="C14" t="s">
        <v>4</v>
      </c>
      <c r="D14">
        <v>0.5</v>
      </c>
    </row>
    <row r="15" spans="1:5" x14ac:dyDescent="0.25">
      <c r="A15">
        <v>14</v>
      </c>
      <c r="B15" t="s">
        <v>1</v>
      </c>
      <c r="C15" t="s">
        <v>4</v>
      </c>
      <c r="D15">
        <v>0.5</v>
      </c>
    </row>
    <row r="16" spans="1:5" x14ac:dyDescent="0.25">
      <c r="A16">
        <v>15</v>
      </c>
      <c r="B16" t="s">
        <v>1</v>
      </c>
      <c r="C16" t="s">
        <v>5</v>
      </c>
      <c r="D16">
        <v>0.25</v>
      </c>
      <c r="E16">
        <v>1</v>
      </c>
    </row>
    <row r="17" spans="1:5" x14ac:dyDescent="0.25">
      <c r="A17">
        <v>16</v>
      </c>
      <c r="B17" t="s">
        <v>1</v>
      </c>
      <c r="C17" t="s">
        <v>5</v>
      </c>
      <c r="D17">
        <v>0.25</v>
      </c>
      <c r="E17">
        <v>1</v>
      </c>
    </row>
    <row r="18" spans="1:5" x14ac:dyDescent="0.25">
      <c r="A18">
        <v>17</v>
      </c>
      <c r="B18" t="s">
        <v>1</v>
      </c>
      <c r="C18" t="s">
        <v>5</v>
      </c>
      <c r="D18">
        <v>0.25</v>
      </c>
      <c r="E18">
        <v>1</v>
      </c>
    </row>
    <row r="19" spans="1:5" x14ac:dyDescent="0.25">
      <c r="A19">
        <v>18</v>
      </c>
      <c r="B19" t="s">
        <v>1</v>
      </c>
      <c r="C19" t="s">
        <v>5</v>
      </c>
      <c r="D19">
        <v>0.25</v>
      </c>
    </row>
    <row r="20" spans="1:5" x14ac:dyDescent="0.25">
      <c r="A20">
        <v>19</v>
      </c>
      <c r="B20" t="s">
        <v>1</v>
      </c>
      <c r="C20" t="s">
        <v>5</v>
      </c>
      <c r="D20">
        <v>0.25</v>
      </c>
    </row>
    <row r="21" spans="1:5" x14ac:dyDescent="0.25">
      <c r="A21">
        <v>20</v>
      </c>
      <c r="B21" t="s">
        <v>1</v>
      </c>
      <c r="C21" t="s">
        <v>5</v>
      </c>
      <c r="D21">
        <v>0.25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Pivot</vt:lpstr>
      <vt:lpstr>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2018-11-02T13:09:05Z</dcterms:modified>
</cp:coreProperties>
</file>