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Инженер 5\Desktop\"/>
    </mc:Choice>
  </mc:AlternateContent>
  <bookViews>
    <workbookView xWindow="0" yWindow="0" windowWidth="28800" windowHeight="10800"/>
  </bookViews>
  <sheets>
    <sheet name="НАКОПИТЕЛЬНАЯ" sheetId="1" r:id="rId1"/>
    <sheet name="СВОДНАЯ" sheetId="8" r:id="rId2"/>
    <sheet name="пример сводной" sheetId="3" r:id="rId3"/>
  </sheets>
  <definedNames>
    <definedName name="_xlnm._FilterDatabase" localSheetId="0" hidden="1">НАКОПИТЕЛЬНАЯ!$A$1:$K$292</definedName>
    <definedName name="rng_Expenses20">#REF!</definedName>
    <definedName name="Ф1">#REF!</definedName>
  </definedNames>
  <calcPr calcId="162913"/>
  <pivotCaches>
    <pivotCache cacheId="5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" i="1" l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I572" i="1" l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<sst xmlns="http://schemas.openxmlformats.org/spreadsheetml/2006/main" count="1104" uniqueCount="152">
  <si>
    <t>№СП</t>
  </si>
  <si>
    <t>Номер</t>
  </si>
  <si>
    <t>Корпус</t>
  </si>
  <si>
    <t>Этаж</t>
  </si>
  <si>
    <t>Констр.</t>
  </si>
  <si>
    <t>Дата</t>
  </si>
  <si>
    <t>Марка</t>
  </si>
  <si>
    <t>V пасп</t>
  </si>
  <si>
    <t>V констр</t>
  </si>
  <si>
    <t>Накл</t>
  </si>
  <si>
    <t>Прим</t>
  </si>
  <si>
    <t>ВК</t>
  </si>
  <si>
    <t>Кол-во</t>
  </si>
  <si>
    <t>Констр</t>
  </si>
  <si>
    <t>Объём:</t>
  </si>
  <si>
    <t>000017948</t>
  </si>
  <si>
    <t>000017952</t>
  </si>
  <si>
    <t>000017964</t>
  </si>
  <si>
    <t>ПП</t>
  </si>
  <si>
    <t>000018331</t>
  </si>
  <si>
    <t>000018332</t>
  </si>
  <si>
    <t>000018333</t>
  </si>
  <si>
    <t>000018335</t>
  </si>
  <si>
    <t>000018336</t>
  </si>
  <si>
    <t>000018337</t>
  </si>
  <si>
    <t>000018349</t>
  </si>
  <si>
    <t>000018352</t>
  </si>
  <si>
    <t>000018359</t>
  </si>
  <si>
    <t>000018361</t>
  </si>
  <si>
    <t>000018366</t>
  </si>
  <si>
    <t>000018372</t>
  </si>
  <si>
    <t>000018384</t>
  </si>
  <si>
    <t>000018611</t>
  </si>
  <si>
    <t>000018679</t>
  </si>
  <si>
    <t>000018696</t>
  </si>
  <si>
    <t>000018782</t>
  </si>
  <si>
    <t>000018803</t>
  </si>
  <si>
    <t>000018812</t>
  </si>
  <si>
    <t>000018859</t>
  </si>
  <si>
    <t>000018872</t>
  </si>
  <si>
    <t>000019013</t>
  </si>
  <si>
    <t>000019018</t>
  </si>
  <si>
    <t>000019542</t>
  </si>
  <si>
    <t>000019543</t>
  </si>
  <si>
    <t>000019547</t>
  </si>
  <si>
    <t>000019550</t>
  </si>
  <si>
    <t>000019554</t>
  </si>
  <si>
    <t>000019558</t>
  </si>
  <si>
    <t>000019560</t>
  </si>
  <si>
    <t>000019565</t>
  </si>
  <si>
    <t>000019572</t>
  </si>
  <si>
    <t>000019585</t>
  </si>
  <si>
    <t>000019580</t>
  </si>
  <si>
    <t>000019588</t>
  </si>
  <si>
    <t>000019603</t>
  </si>
  <si>
    <t>задвоены номера</t>
  </si>
  <si>
    <t>ЛП</t>
  </si>
  <si>
    <t>000018034</t>
  </si>
  <si>
    <t>000018030</t>
  </si>
  <si>
    <t>000018114</t>
  </si>
  <si>
    <t>000018122</t>
  </si>
  <si>
    <t>ВК Л</t>
  </si>
  <si>
    <t>000018846</t>
  </si>
  <si>
    <t>Л</t>
  </si>
  <si>
    <t>000019606</t>
  </si>
  <si>
    <t>ПАР</t>
  </si>
  <si>
    <t xml:space="preserve"> + ЛП объем не известен</t>
  </si>
  <si>
    <t>4,8 на фундаметн под офис</t>
  </si>
  <si>
    <t>000018596</t>
  </si>
  <si>
    <t>000018684</t>
  </si>
  <si>
    <t>000018700</t>
  </si>
  <si>
    <t>000019490</t>
  </si>
  <si>
    <t>000019494</t>
  </si>
  <si>
    <t>000018191</t>
  </si>
  <si>
    <t>000018108</t>
  </si>
  <si>
    <t>000018109</t>
  </si>
  <si>
    <t>000018117</t>
  </si>
  <si>
    <t>000018110</t>
  </si>
  <si>
    <t>000018112</t>
  </si>
  <si>
    <t>000018111</t>
  </si>
  <si>
    <t>000018121</t>
  </si>
  <si>
    <t>000018126</t>
  </si>
  <si>
    <t>000018129</t>
  </si>
  <si>
    <t>000018135</t>
  </si>
  <si>
    <t>000018134</t>
  </si>
  <si>
    <t>000018141</t>
  </si>
  <si>
    <t>000018147</t>
  </si>
  <si>
    <t>3,2 дорога</t>
  </si>
  <si>
    <t>000018261</t>
  </si>
  <si>
    <t>000018287</t>
  </si>
  <si>
    <t>000018296</t>
  </si>
  <si>
    <t>000018303</t>
  </si>
  <si>
    <t>000018374</t>
  </si>
  <si>
    <t>000018385</t>
  </si>
  <si>
    <t>000018397</t>
  </si>
  <si>
    <t>000018434</t>
  </si>
  <si>
    <t>000018442</t>
  </si>
  <si>
    <t>000018448</t>
  </si>
  <si>
    <t>000018778</t>
  </si>
  <si>
    <t>000018783</t>
  </si>
  <si>
    <t>000018787</t>
  </si>
  <si>
    <t>000018795</t>
  </si>
  <si>
    <t>000018801</t>
  </si>
  <si>
    <t>000018802</t>
  </si>
  <si>
    <t>000018805</t>
  </si>
  <si>
    <t>000018806</t>
  </si>
  <si>
    <t>000018807</t>
  </si>
  <si>
    <t>000018816</t>
  </si>
  <si>
    <t>000018815</t>
  </si>
  <si>
    <t>000018824</t>
  </si>
  <si>
    <t>000018945</t>
  </si>
  <si>
    <t>000018956</t>
  </si>
  <si>
    <t>000018969</t>
  </si>
  <si>
    <t>000019044</t>
  </si>
  <si>
    <t>000019132</t>
  </si>
  <si>
    <t>000019139</t>
  </si>
  <si>
    <t>000019148</t>
  </si>
  <si>
    <t>000019158</t>
  </si>
  <si>
    <t>000019557</t>
  </si>
  <si>
    <t>000019566</t>
  </si>
  <si>
    <t>000019568</t>
  </si>
  <si>
    <t>000019574</t>
  </si>
  <si>
    <t>000019587</t>
  </si>
  <si>
    <t>000019581</t>
  </si>
  <si>
    <t>000019586</t>
  </si>
  <si>
    <t>000019575</t>
  </si>
  <si>
    <t>000019593</t>
  </si>
  <si>
    <t>000019599</t>
  </si>
  <si>
    <t>000019600</t>
  </si>
  <si>
    <t>000019602</t>
  </si>
  <si>
    <t>000019605</t>
  </si>
  <si>
    <t>не знаю этаж</t>
  </si>
  <si>
    <t xml:space="preserve">   </t>
  </si>
  <si>
    <t>Названия столбцов</t>
  </si>
  <si>
    <t>Общий итог</t>
  </si>
  <si>
    <t>Названия строк</t>
  </si>
  <si>
    <t>(пусто)</t>
  </si>
  <si>
    <t>Конструкция</t>
  </si>
  <si>
    <t>№40822 от 07.07.18г.; №40947 от 10.07.18г.; №40964 от 10.07.18г.; №41095 от 12.07.18г.; №41107 от 13.07.18г.; №41152 от 13.07.18г.; №41192 от 14.07.18г.; №41233 от 15.07.18г.; №41282 от 16.07.18г.; №41365 от 18.07.18г.; №41366 от 18.07.18г.; №41420 от 19.07.18г.; №41421 от 19.07.18г.; №41519 от 21.07.18г.; №41573 от 22.07.18г.; №41671 от 23.07.18г.; №41672 от 23.07.18г.; №41749 от 24.07.18г.; №41751 от 24.07.18г.; №41821 от 25.07.18г.; №41900 от 26.07.18г.; №41905 от 26.07.18г.; №42138 от 30.07.18г.; №42143 от 30.07.18г.; №42159 от 30.07.18г.</t>
  </si>
  <si>
    <t>№42401 от 04.08.18г.; №42402 от 04.08.18г.; №42403 от 04.08.18г.; №42405 от 04.08.18г.; №42406 от 04.08.18г.; №42407 от 04.08.18г.; №42413 от 04.08.18г.; №42414 от 04.08.18г.; №42423 от 04.08.18г.; №42428 от 04.08.18г.; №42431 от 04.08.18г.; №42440 от 04.08.18г.; №42452 от 05.08.18г.</t>
  </si>
  <si>
    <t>№41184 от 14.07.18г.; №41193 от 14.07.18г.; №41232 от 15.07.18г.; №41325 от 17.07.18г.; №41364 от 18.07.18г.; №41412 от 19.07.18г.; №41417 от 19.07.18г.; №41449 от 20.07.18г.; №41518 от 21.07.18г.; №41574 от 22.07.18г.; №41674 от 23.07.18г.; №41675 от 23.07.18г.; №41745 от 24.07.18г.; №41746 от 24.07.18г.; №41819 от 25.07.18г.; №41823 от 25.07.18г.; №41836 от 25.07.18г.; №41896 от 26.07.18г.; №42062 от 28.07.18г.; №42069 от 28.07.18г.; №42074 от 28.07.18г.; №42199 от 31.07.18г.; №42200 от 31.07.18г.; №42243 от 01.08.18г.; №42251 от 01.08.18г.</t>
  </si>
  <si>
    <t>№42869 от 10.08.18г.</t>
  </si>
  <si>
    <t>№43419 от 19.08.18г.</t>
  </si>
  <si>
    <t>№44209 от 31.08.18г.; №44745 от 07.09.18г.; №44785 от 08.09.18г.</t>
  </si>
  <si>
    <t>№43587 от 21.08.18г.; №43591 от 21.08.18г.; №43593 от 21.08.18г.; №43595 от 21.08.18г.; №43596 от 21.08.18г.; №43597 от 21.08.18г.; №43600 от 21.08.18г.; №43602 от 22.08.18г.; №43603 от 22.08.18г.; №43605 от 22.08.18г.; №43606 от 22.08.18г.; №43611 от 22.08.18г.; №43614 от 22.08.18г.</t>
  </si>
  <si>
    <t>№40564 от 01.07.18г.; №40649 от 03.07.18г.; №40650 от 03.07.18г.; №40669 от 04.07.18г.; №40670 от 04.07.18г.; №40709 от 05.07.18г.; №40761 от 06.07.18г.; №40769 от 06.07.18г.; №40776 от 06.07.18г.; №40840 от 07.07.18г.; №40853 от 07.07.18г.; №40862 от 08.07.18г.; №40931 от 09.07.18г.; №40932 от 09.07.18г.; №40933 от 09.07.18г.; №41023 от 11.07.18г.; №41064 от 11.07.18г.; №41065 от 11.07.18г.; №41066 от 12.07.18г.; №41067 от 12.07.18г.; №41105 от 12.07.18г.; №41106 от 13.07.18г.; №41155 от 13.07.18г.; №41164 от 14.07.18г.</t>
  </si>
  <si>
    <t>№42608 от 07.08.18г.; №42698 от 08.08.18г.; №42715 от 09.08.18г.</t>
  </si>
  <si>
    <t>№41526 от 23.07.18г.</t>
  </si>
  <si>
    <t>№43352 от 17.08.18г.; №43356 от 17.08.18г.</t>
  </si>
  <si>
    <t>№41205 от 14.07.18г.; №41206 от 14.07.18г.; №41567 от 22.07.18г.; №41575 от 22.07.18г.; №41576 от 22.07.18г.; №41587 от 22.07.18г.; №41590 от 22.07.18г.; №41596 от 22.07.18г.; №41598 от 22.07.18г.; №41599 от 23.07.18г.; №41600 от 23.07.18г.; №41601 от 23.07.18г.; №41602 от 23.07.18г.; №41603 от 23.07.18г.</t>
  </si>
  <si>
    <t>Для сводной</t>
  </si>
  <si>
    <t>Сумма по полю Для сводной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</si>
</sst>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Border="1"/>
    <xf numFmtId="0" fontId="0" fillId="0" borderId="2" xfId="0" applyFill="1" applyBorder="1" applyAlignment="1">
      <alignment horizontal="center"/>
    </xf>
    <xf numFmtId="0" fontId="0" fillId="0" borderId="2" xfId="0" applyFill="1" applyBorder="1" applyAlignment="1">
      <alignment horizontal="right"/>
    </xf>
    <xf numFmtId="14" fontId="0" fillId="0" borderId="2" xfId="0" applyNumberFormat="1" applyFill="1" applyBorder="1" applyAlignment="1">
      <alignment horizontal="center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right"/>
    </xf>
    <xf numFmtId="0" fontId="0" fillId="0" borderId="3" xfId="0" applyFill="1" applyBorder="1"/>
    <xf numFmtId="14" fontId="0" fillId="0" borderId="3" xfId="0" applyNumberFormat="1" applyBorder="1"/>
    <xf numFmtId="0" fontId="0" fillId="0" borderId="0" xfId="0" applyBorder="1" applyAlignment="1">
      <alignment horizontal="right"/>
    </xf>
    <xf numFmtId="0" fontId="0" fillId="0" borderId="0" xfId="0" applyBorder="1"/>
    <xf numFmtId="0" fontId="0" fillId="0" borderId="0" xfId="0" applyFill="1" applyBorder="1"/>
    <xf numFmtId="0" fontId="2" fillId="0" borderId="2" xfId="0" applyFont="1" applyFill="1" applyBorder="1" applyAlignment="1">
      <alignment horizontal="center"/>
    </xf>
    <xf numFmtId="0" fontId="0" fillId="0" borderId="0" xfId="0" applyNumberFormat="1" applyFill="1" applyBorder="1"/>
    <xf numFmtId="0" fontId="0" fillId="0" borderId="2" xfId="0" applyFill="1" applyBorder="1"/>
    <xf numFmtId="0" fontId="0" fillId="0" borderId="2" xfId="0" applyBorder="1" applyAlignment="1">
      <alignment horizontal="right"/>
    </xf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49" fontId="0" fillId="0" borderId="2" xfId="0" applyNumberFormat="1" applyFill="1" applyBorder="1" applyAlignment="1">
      <alignment horizontal="center"/>
    </xf>
    <xf numFmtId="0" fontId="0" fillId="0" borderId="2" xfId="0" applyBorder="1"/>
    <xf numFmtId="0" fontId="0" fillId="0" borderId="2" xfId="0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horizontal="right"/>
    </xf>
    <xf numFmtId="0" fontId="0" fillId="0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right"/>
    </xf>
    <xf numFmtId="14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/>
    <xf numFmtId="0" fontId="0" fillId="0" borderId="4" xfId="0" applyFill="1" applyBorder="1" applyAlignment="1">
      <alignment horizontal="right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14" fontId="0" fillId="0" borderId="6" xfId="0" applyNumberForma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right"/>
    </xf>
    <xf numFmtId="0" fontId="0" fillId="0" borderId="9" xfId="0" applyFill="1" applyBorder="1" applyAlignment="1">
      <alignment horizontal="center"/>
    </xf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center"/>
    </xf>
    <xf numFmtId="0" fontId="0" fillId="0" borderId="10" xfId="0" applyFill="1" applyBorder="1" applyAlignment="1">
      <alignment horizontal="right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14" fontId="0" fillId="0" borderId="12" xfId="0" applyNumberFormat="1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3" borderId="0" xfId="0" applyFill="1"/>
    <xf numFmtId="0" fontId="0" fillId="0" borderId="0" xfId="0" applyAlignment="1">
      <alignment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18">
    <dxf>
      <fill>
        <patternFill>
          <bgColor theme="5" tint="0.39994506668294322"/>
        </patternFill>
      </fill>
    </dxf>
    <dxf>
      <fill>
        <patternFill patternType="gray0625">
          <fgColor theme="4" tint="-0.24994659260841701"/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9" formatCode="dd/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indows User" refreshedDate="43418.417832523148" createdVersion="6" refreshedVersion="6" minRefreshableVersion="3" recordCount="871">
  <cacheSource type="worksheet">
    <worksheetSource name="Таблица1"/>
  </cacheSource>
  <cacheFields count="12">
    <cacheField name="№СП" numFmtId="0">
      <sharedItems containsString="0" containsBlank="1" containsNumber="1" containsInteger="1" minValue="1" maxValue="465"/>
    </cacheField>
    <cacheField name="Номер" numFmtId="0">
      <sharedItems containsSemiMixedTypes="0" containsString="0" containsNumber="1" containsInteger="1" minValue="15162" maxValue="485734"/>
    </cacheField>
    <cacheField name="Корпус" numFmtId="0">
      <sharedItems containsSemiMixedTypes="0" containsString="0" containsNumber="1" containsInteger="1" minValue="1" maxValue="4" count="4">
        <n v="1"/>
        <n v="2"/>
        <n v="3"/>
        <n v="4" u="1"/>
      </sharedItems>
    </cacheField>
    <cacheField name="Этаж" numFmtId="0">
      <sharedItems containsString="0" containsBlank="1" containsNumber="1" containsInteger="1" minValue="1" maxValue="16" count="17">
        <n v="1"/>
        <n v="2"/>
        <n v="3"/>
        <n v="4"/>
        <n v="5"/>
        <n v="6"/>
        <n v="7"/>
        <n v="8"/>
        <n v="9"/>
        <n v="10"/>
        <n v="11"/>
        <n v="12"/>
        <m/>
        <n v="13"/>
        <n v="14"/>
        <n v="15"/>
        <n v="16" u="1"/>
      </sharedItems>
    </cacheField>
    <cacheField name="Констр." numFmtId="0">
      <sharedItems count="6">
        <s v="ВК"/>
        <s v="ПП"/>
        <s v="ЛП"/>
        <s v="ВК Л"/>
        <s v="Л"/>
        <s v="ПАР"/>
      </sharedItems>
    </cacheField>
    <cacheField name="Дата" numFmtId="14">
      <sharedItems containsSemiMixedTypes="0" containsNonDate="0" containsDate="1" containsString="0" minDate="2018-07-01T00:00:00" maxDate="2018-11-13T00:00:00"/>
    </cacheField>
    <cacheField name="Марка" numFmtId="0">
      <sharedItems containsSemiMixedTypes="0" containsString="0" containsNumber="1" containsInteger="1" minValue="30" maxValue="40"/>
    </cacheField>
    <cacheField name="V пасп" numFmtId="0">
      <sharedItems containsSemiMixedTypes="0" containsString="0" containsNumber="1" minValue="2" maxValue="10.5"/>
    </cacheField>
    <cacheField name="V констр" numFmtId="0">
      <sharedItems containsSemiMixedTypes="0" containsString="0" containsNumber="1" minValue="0.5" maxValue="10.5"/>
    </cacheField>
    <cacheField name="Накл" numFmtId="0">
      <sharedItems containsBlank="1" containsMixedTypes="1" containsNumber="1" minValue="-5.05" maxValue="-5.05"/>
    </cacheField>
    <cacheField name="Прим" numFmtId="0">
      <sharedItems containsBlank="1"/>
    </cacheField>
    <cacheField name="Для сводной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71">
  <r>
    <n v="1"/>
    <n v="40822"/>
    <x v="0"/>
    <x v="0"/>
    <x v="0"/>
    <d v="2018-07-07T00:00:00"/>
    <n v="40"/>
    <n v="10"/>
    <n v="10"/>
    <m/>
    <m/>
    <s v="№40822 от 07.07.18г."/>
  </r>
  <r>
    <n v="2"/>
    <n v="40947"/>
    <x v="0"/>
    <x v="0"/>
    <x v="0"/>
    <d v="2018-07-10T00:00:00"/>
    <n v="40"/>
    <n v="8"/>
    <n v="8"/>
    <m/>
    <m/>
    <s v="№40947 от 10.07.18г."/>
  </r>
  <r>
    <n v="3"/>
    <n v="40964"/>
    <x v="0"/>
    <x v="0"/>
    <x v="0"/>
    <d v="2018-07-10T00:00:00"/>
    <n v="40"/>
    <n v="9"/>
    <n v="9"/>
    <m/>
    <m/>
    <s v="№40964 от 10.07.18г."/>
  </r>
  <r>
    <n v="4"/>
    <n v="41095"/>
    <x v="0"/>
    <x v="0"/>
    <x v="0"/>
    <d v="2018-07-12T00:00:00"/>
    <n v="40"/>
    <n v="8"/>
    <n v="8"/>
    <m/>
    <m/>
    <s v="№41095 от 12.07.18г."/>
  </r>
  <r>
    <n v="5"/>
    <n v="41107"/>
    <x v="0"/>
    <x v="0"/>
    <x v="0"/>
    <d v="2018-07-13T00:00:00"/>
    <n v="40"/>
    <n v="5.5"/>
    <n v="5.5"/>
    <m/>
    <m/>
    <s v="№41107 от 13.07.18г."/>
  </r>
  <r>
    <n v="6"/>
    <n v="41152"/>
    <x v="0"/>
    <x v="0"/>
    <x v="0"/>
    <d v="2018-07-13T00:00:00"/>
    <n v="40"/>
    <n v="5.5"/>
    <n v="5.5"/>
    <m/>
    <m/>
    <s v="№41152 от 13.07.18г."/>
  </r>
  <r>
    <n v="7"/>
    <n v="41192"/>
    <x v="0"/>
    <x v="0"/>
    <x v="0"/>
    <d v="2018-07-14T00:00:00"/>
    <n v="40"/>
    <n v="9"/>
    <n v="9"/>
    <m/>
    <m/>
    <s v="№41192 от 14.07.18г."/>
  </r>
  <r>
    <n v="8"/>
    <n v="41233"/>
    <x v="0"/>
    <x v="0"/>
    <x v="0"/>
    <d v="2018-07-15T00:00:00"/>
    <n v="40"/>
    <n v="4"/>
    <n v="4"/>
    <m/>
    <m/>
    <s v="№41233 от 15.07.18г."/>
  </r>
  <r>
    <n v="9"/>
    <n v="41282"/>
    <x v="0"/>
    <x v="0"/>
    <x v="0"/>
    <d v="2018-07-16T00:00:00"/>
    <n v="40"/>
    <n v="5"/>
    <n v="5"/>
    <m/>
    <m/>
    <s v="№41282 от 16.07.18г."/>
  </r>
  <r>
    <n v="10"/>
    <n v="41365"/>
    <x v="0"/>
    <x v="0"/>
    <x v="0"/>
    <d v="2018-07-18T00:00:00"/>
    <n v="40"/>
    <n v="7"/>
    <n v="7"/>
    <m/>
    <m/>
    <s v="№41365 от 18.07.18г."/>
  </r>
  <r>
    <n v="11"/>
    <n v="41366"/>
    <x v="0"/>
    <x v="0"/>
    <x v="0"/>
    <d v="2018-07-18T00:00:00"/>
    <n v="40"/>
    <n v="7"/>
    <n v="7"/>
    <m/>
    <m/>
    <s v="№41366 от 18.07.18г."/>
  </r>
  <r>
    <n v="12"/>
    <n v="41420"/>
    <x v="0"/>
    <x v="0"/>
    <x v="0"/>
    <d v="2018-07-19T00:00:00"/>
    <n v="40"/>
    <n v="7"/>
    <n v="7"/>
    <m/>
    <m/>
    <s v="№41420 от 19.07.18г."/>
  </r>
  <r>
    <n v="13"/>
    <n v="41421"/>
    <x v="0"/>
    <x v="0"/>
    <x v="0"/>
    <d v="2018-07-19T00:00:00"/>
    <n v="40"/>
    <n v="7"/>
    <n v="7"/>
    <m/>
    <m/>
    <s v="№41421 от 19.07.18г."/>
  </r>
  <r>
    <n v="14"/>
    <n v="41519"/>
    <x v="0"/>
    <x v="0"/>
    <x v="0"/>
    <d v="2018-07-21T00:00:00"/>
    <n v="40"/>
    <n v="8.5"/>
    <n v="8.5"/>
    <m/>
    <m/>
    <s v="№41519 от 21.07.18г."/>
  </r>
  <r>
    <n v="15"/>
    <n v="41573"/>
    <x v="0"/>
    <x v="0"/>
    <x v="0"/>
    <d v="2018-07-22T00:00:00"/>
    <n v="40"/>
    <n v="10"/>
    <n v="10"/>
    <m/>
    <m/>
    <s v="№41573 от 22.07.18г."/>
  </r>
  <r>
    <n v="16"/>
    <n v="41671"/>
    <x v="0"/>
    <x v="0"/>
    <x v="0"/>
    <d v="2018-07-23T00:00:00"/>
    <n v="40"/>
    <n v="7"/>
    <n v="7"/>
    <m/>
    <m/>
    <s v="№41671 от 23.07.18г."/>
  </r>
  <r>
    <n v="17"/>
    <n v="41672"/>
    <x v="0"/>
    <x v="0"/>
    <x v="0"/>
    <d v="2018-07-23T00:00:00"/>
    <n v="40"/>
    <n v="6"/>
    <n v="6"/>
    <m/>
    <m/>
    <s v="№41672 от 23.07.18г."/>
  </r>
  <r>
    <n v="18"/>
    <n v="41749"/>
    <x v="0"/>
    <x v="0"/>
    <x v="0"/>
    <d v="2018-07-24T00:00:00"/>
    <n v="40"/>
    <n v="6"/>
    <n v="6"/>
    <m/>
    <m/>
    <s v="№41749 от 24.07.18г."/>
  </r>
  <r>
    <n v="19"/>
    <n v="41751"/>
    <x v="0"/>
    <x v="0"/>
    <x v="0"/>
    <d v="2018-07-24T00:00:00"/>
    <n v="40"/>
    <n v="6"/>
    <n v="6"/>
    <m/>
    <m/>
    <s v="№41751 от 24.07.18г."/>
  </r>
  <r>
    <n v="20"/>
    <n v="41821"/>
    <x v="0"/>
    <x v="0"/>
    <x v="0"/>
    <d v="2018-07-25T00:00:00"/>
    <n v="40"/>
    <n v="4.5"/>
    <n v="4.5"/>
    <m/>
    <m/>
    <s v="№41821 от 25.07.18г."/>
  </r>
  <r>
    <n v="21"/>
    <n v="41900"/>
    <x v="0"/>
    <x v="0"/>
    <x v="0"/>
    <d v="2018-07-26T00:00:00"/>
    <n v="40"/>
    <n v="5.5"/>
    <n v="5.5"/>
    <m/>
    <m/>
    <s v="№41900 от 26.07.18г."/>
  </r>
  <r>
    <n v="22"/>
    <n v="41905"/>
    <x v="0"/>
    <x v="0"/>
    <x v="0"/>
    <d v="2018-07-26T00:00:00"/>
    <n v="40"/>
    <n v="2"/>
    <n v="2"/>
    <m/>
    <m/>
    <s v="№41905 от 26.07.18г."/>
  </r>
  <r>
    <n v="23"/>
    <n v="42138"/>
    <x v="0"/>
    <x v="0"/>
    <x v="0"/>
    <d v="2018-07-30T00:00:00"/>
    <n v="40"/>
    <n v="5.5"/>
    <n v="5.5"/>
    <s v="000017948"/>
    <m/>
    <s v="№42138 от 30.07.18г."/>
  </r>
  <r>
    <n v="24"/>
    <n v="42143"/>
    <x v="0"/>
    <x v="0"/>
    <x v="0"/>
    <d v="2018-07-30T00:00:00"/>
    <n v="40"/>
    <n v="5"/>
    <n v="5"/>
    <s v="000017952"/>
    <m/>
    <s v="№42143 от 30.07.18г."/>
  </r>
  <r>
    <n v="25"/>
    <n v="42159"/>
    <x v="0"/>
    <x v="0"/>
    <x v="0"/>
    <d v="2018-07-30T00:00:00"/>
    <n v="40"/>
    <n v="2"/>
    <n v="2"/>
    <s v="000017964"/>
    <m/>
    <s v="№42159 от 30.07.18г."/>
  </r>
  <r>
    <n v="26"/>
    <n v="42401"/>
    <x v="0"/>
    <x v="0"/>
    <x v="1"/>
    <d v="2018-08-04T00:00:00"/>
    <n v="30"/>
    <n v="10"/>
    <n v="10"/>
    <s v="000018331"/>
    <m/>
    <s v="№42401 от 04.08.18г."/>
  </r>
  <r>
    <n v="27"/>
    <n v="42402"/>
    <x v="0"/>
    <x v="0"/>
    <x v="1"/>
    <d v="2018-08-04T00:00:00"/>
    <n v="30"/>
    <n v="10"/>
    <n v="10"/>
    <s v="000018332"/>
    <m/>
    <s v="№42402 от 04.08.18г."/>
  </r>
  <r>
    <n v="28"/>
    <n v="42403"/>
    <x v="0"/>
    <x v="0"/>
    <x v="1"/>
    <d v="2018-08-04T00:00:00"/>
    <n v="30"/>
    <n v="10"/>
    <n v="10"/>
    <s v="000018333"/>
    <m/>
    <s v="№42403 от 04.08.18г."/>
  </r>
  <r>
    <n v="29"/>
    <n v="42405"/>
    <x v="0"/>
    <x v="0"/>
    <x v="1"/>
    <d v="2018-08-04T00:00:00"/>
    <n v="30"/>
    <n v="10"/>
    <n v="10"/>
    <s v="000018335"/>
    <m/>
    <s v="№42405 от 04.08.18г."/>
  </r>
  <r>
    <n v="30"/>
    <n v="42406"/>
    <x v="0"/>
    <x v="0"/>
    <x v="1"/>
    <d v="2018-08-04T00:00:00"/>
    <n v="30"/>
    <n v="10"/>
    <n v="10"/>
    <s v="000018336"/>
    <m/>
    <s v="№42406 от 04.08.18г."/>
  </r>
  <r>
    <n v="31"/>
    <n v="42407"/>
    <x v="0"/>
    <x v="0"/>
    <x v="1"/>
    <d v="2018-08-04T00:00:00"/>
    <n v="30"/>
    <n v="10"/>
    <n v="10"/>
    <s v="000018337"/>
    <m/>
    <s v="№42407 от 04.08.18г."/>
  </r>
  <r>
    <n v="32"/>
    <n v="42413"/>
    <x v="0"/>
    <x v="0"/>
    <x v="1"/>
    <d v="2018-08-04T00:00:00"/>
    <n v="30"/>
    <n v="10"/>
    <n v="10"/>
    <s v="000018349"/>
    <m/>
    <s v="№42413 от 04.08.18г."/>
  </r>
  <r>
    <n v="33"/>
    <n v="42414"/>
    <x v="0"/>
    <x v="0"/>
    <x v="1"/>
    <d v="2018-08-04T00:00:00"/>
    <n v="30"/>
    <n v="10"/>
    <n v="10"/>
    <s v="000018352"/>
    <m/>
    <s v="№42414 от 04.08.18г."/>
  </r>
  <r>
    <n v="34"/>
    <n v="42423"/>
    <x v="0"/>
    <x v="0"/>
    <x v="1"/>
    <d v="2018-08-04T00:00:00"/>
    <n v="30"/>
    <n v="10"/>
    <n v="10"/>
    <s v="000018359"/>
    <m/>
    <s v="№42423 от 04.08.18г."/>
  </r>
  <r>
    <n v="35"/>
    <n v="42428"/>
    <x v="0"/>
    <x v="0"/>
    <x v="1"/>
    <d v="2018-08-04T00:00:00"/>
    <n v="30"/>
    <n v="10"/>
    <n v="10"/>
    <s v="000018361"/>
    <m/>
    <s v="№42428 от 04.08.18г."/>
  </r>
  <r>
    <n v="36"/>
    <n v="42431"/>
    <x v="0"/>
    <x v="0"/>
    <x v="1"/>
    <d v="2018-08-04T00:00:00"/>
    <n v="30"/>
    <n v="10"/>
    <n v="10"/>
    <s v="000018366"/>
    <m/>
    <s v="№42431 от 04.08.18г."/>
  </r>
  <r>
    <n v="37"/>
    <n v="42440"/>
    <x v="0"/>
    <x v="0"/>
    <x v="1"/>
    <d v="2018-08-04T00:00:00"/>
    <n v="30"/>
    <n v="10"/>
    <n v="10"/>
    <s v="000018372"/>
    <m/>
    <s v="№42440 от 04.08.18г."/>
  </r>
  <r>
    <n v="38"/>
    <n v="42452"/>
    <x v="0"/>
    <x v="0"/>
    <x v="1"/>
    <d v="2018-08-05T00:00:00"/>
    <n v="30"/>
    <n v="8.5"/>
    <n v="8.5"/>
    <s v="000018384"/>
    <m/>
    <s v="№42452 от 05.08.18г."/>
  </r>
  <r>
    <n v="39"/>
    <n v="42623"/>
    <x v="0"/>
    <x v="1"/>
    <x v="0"/>
    <d v="2018-08-07T00:00:00"/>
    <n v="40"/>
    <n v="9.5"/>
    <n v="9.5"/>
    <s v="000018611"/>
    <m/>
    <s v="№42623 от 07.08.18г."/>
  </r>
  <r>
    <n v="40"/>
    <n v="42694"/>
    <x v="0"/>
    <x v="1"/>
    <x v="0"/>
    <d v="2018-08-08T00:00:00"/>
    <n v="40"/>
    <n v="10"/>
    <n v="10"/>
    <s v="000018679"/>
    <m/>
    <s v="№42694 от 08.08.18г."/>
  </r>
  <r>
    <n v="41"/>
    <n v="42710"/>
    <x v="0"/>
    <x v="1"/>
    <x v="0"/>
    <d v="2018-08-09T00:00:00"/>
    <n v="40"/>
    <n v="7"/>
    <n v="7"/>
    <s v="000018696"/>
    <m/>
    <s v="№42710 от 09.08.18г."/>
  </r>
  <r>
    <n v="42"/>
    <n v="42808"/>
    <x v="0"/>
    <x v="1"/>
    <x v="0"/>
    <d v="2018-08-09T00:00:00"/>
    <n v="40"/>
    <n v="10"/>
    <n v="10"/>
    <s v="000018782"/>
    <m/>
    <s v="№42808 от 09.08.18г."/>
  </r>
  <r>
    <n v="43"/>
    <n v="42830"/>
    <x v="0"/>
    <x v="1"/>
    <x v="0"/>
    <d v="2018-08-10T00:00:00"/>
    <n v="40"/>
    <n v="10"/>
    <n v="10"/>
    <s v="000018803"/>
    <m/>
    <s v="№42830 от 10.08.18г."/>
  </r>
  <r>
    <n v="44"/>
    <n v="42833"/>
    <x v="0"/>
    <x v="1"/>
    <x v="0"/>
    <d v="2018-08-10T00:00:00"/>
    <n v="40"/>
    <n v="5"/>
    <n v="5"/>
    <s v="000018812"/>
    <m/>
    <s v="№42833 от 10.08.18г."/>
  </r>
  <r>
    <n v="45"/>
    <n v="42883"/>
    <x v="0"/>
    <x v="1"/>
    <x v="0"/>
    <d v="2018-08-10T00:00:00"/>
    <n v="40"/>
    <n v="10"/>
    <n v="10"/>
    <s v="000018859"/>
    <m/>
    <s v="№42883 от 10.08.18г."/>
  </r>
  <r>
    <n v="46"/>
    <n v="42894"/>
    <x v="0"/>
    <x v="1"/>
    <x v="0"/>
    <d v="2018-08-10T00:00:00"/>
    <n v="40"/>
    <n v="7.5"/>
    <n v="7.5"/>
    <s v="000018872"/>
    <m/>
    <s v="№42894 от 10.08.18г."/>
  </r>
  <r>
    <n v="47"/>
    <n v="43019"/>
    <x v="0"/>
    <x v="1"/>
    <x v="0"/>
    <d v="2018-08-12T00:00:00"/>
    <n v="40"/>
    <n v="7"/>
    <n v="7"/>
    <s v="000019013"/>
    <m/>
    <s v="№43019 от 12.08.18г."/>
  </r>
  <r>
    <n v="48"/>
    <n v="43020"/>
    <x v="0"/>
    <x v="1"/>
    <x v="0"/>
    <d v="2018-08-12T00:00:00"/>
    <n v="40"/>
    <n v="6"/>
    <n v="6"/>
    <s v="000019018"/>
    <m/>
    <s v="№43020 от 12.08.18г."/>
  </r>
  <r>
    <n v="49"/>
    <n v="43393"/>
    <x v="0"/>
    <x v="1"/>
    <x v="1"/>
    <d v="2018-08-18T00:00:00"/>
    <n v="30"/>
    <n v="10"/>
    <n v="10"/>
    <s v="000019542"/>
    <m/>
    <s v="№43393 от 18.08.18г."/>
  </r>
  <r>
    <n v="50"/>
    <n v="43394"/>
    <x v="0"/>
    <x v="1"/>
    <x v="1"/>
    <d v="2018-08-18T00:00:00"/>
    <n v="30"/>
    <n v="10"/>
    <n v="10"/>
    <s v="000019543"/>
    <m/>
    <s v="№43394 от 18.08.18г."/>
  </r>
  <r>
    <n v="51"/>
    <n v="43395"/>
    <x v="0"/>
    <x v="1"/>
    <x v="1"/>
    <d v="2018-08-18T00:00:00"/>
    <n v="30"/>
    <n v="10"/>
    <n v="10"/>
    <s v="000019547"/>
    <m/>
    <s v="№43395 от 18.08.18г."/>
  </r>
  <r>
    <n v="52"/>
    <n v="43396"/>
    <x v="0"/>
    <x v="1"/>
    <x v="1"/>
    <d v="2018-08-18T00:00:00"/>
    <n v="30"/>
    <n v="10"/>
    <n v="10"/>
    <s v="000019550"/>
    <m/>
    <s v="№43396 от 18.08.18г."/>
  </r>
  <r>
    <n v="53"/>
    <n v="43397"/>
    <x v="0"/>
    <x v="1"/>
    <x v="1"/>
    <d v="2018-08-18T00:00:00"/>
    <n v="30"/>
    <n v="10"/>
    <n v="10"/>
    <s v="000019554"/>
    <m/>
    <s v="№43397 от 18.08.18г."/>
  </r>
  <r>
    <n v="54"/>
    <n v="43399"/>
    <x v="0"/>
    <x v="1"/>
    <x v="1"/>
    <d v="2018-08-18T00:00:00"/>
    <n v="30"/>
    <n v="10"/>
    <n v="10"/>
    <s v="000019558"/>
    <m/>
    <s v="№43399 от 18.08.18г."/>
  </r>
  <r>
    <n v="55"/>
    <n v="43400"/>
    <x v="0"/>
    <x v="1"/>
    <x v="1"/>
    <d v="2018-08-18T00:00:00"/>
    <n v="30"/>
    <n v="10"/>
    <n v="10"/>
    <s v="000019560"/>
    <m/>
    <s v="№43400 от 18.08.18г."/>
  </r>
  <r>
    <n v="56"/>
    <n v="43402"/>
    <x v="0"/>
    <x v="1"/>
    <x v="1"/>
    <d v="2018-08-18T00:00:00"/>
    <n v="30"/>
    <n v="10"/>
    <n v="10"/>
    <s v="000019565"/>
    <m/>
    <s v="№43402 от 18.08.18г."/>
  </r>
  <r>
    <n v="57"/>
    <n v="43405"/>
    <x v="0"/>
    <x v="1"/>
    <x v="1"/>
    <d v="2018-08-18T00:00:00"/>
    <n v="30"/>
    <n v="10"/>
    <n v="10"/>
    <s v="000019572"/>
    <m/>
    <s v="№43405 от 18.08.18г."/>
  </r>
  <r>
    <n v="58"/>
    <n v="43409"/>
    <x v="0"/>
    <x v="1"/>
    <x v="1"/>
    <d v="2018-08-18T00:00:00"/>
    <n v="30"/>
    <n v="10"/>
    <n v="10"/>
    <s v="000019585"/>
    <m/>
    <s v="№43409 от 18.08.18г."/>
  </r>
  <r>
    <n v="59"/>
    <n v="43410"/>
    <x v="0"/>
    <x v="1"/>
    <x v="1"/>
    <d v="2018-08-18T00:00:00"/>
    <n v="30"/>
    <n v="10"/>
    <n v="10"/>
    <s v="000019580"/>
    <m/>
    <s v="№43410 от 18.08.18г."/>
  </r>
  <r>
    <n v="60"/>
    <n v="43411"/>
    <x v="0"/>
    <x v="1"/>
    <x v="1"/>
    <d v="2018-08-18T00:00:00"/>
    <n v="30"/>
    <n v="10"/>
    <n v="10"/>
    <s v="000019588"/>
    <m/>
    <s v="№43411 от 18.08.18г."/>
  </r>
  <r>
    <n v="61"/>
    <n v="43417"/>
    <x v="0"/>
    <x v="1"/>
    <x v="1"/>
    <d v="2018-08-19T00:00:00"/>
    <n v="30"/>
    <n v="6"/>
    <n v="6"/>
    <s v="000019603"/>
    <m/>
    <s v="№43417 от 19.08.18г."/>
  </r>
  <r>
    <n v="62"/>
    <n v="43538"/>
    <x v="0"/>
    <x v="2"/>
    <x v="0"/>
    <d v="2018-08-20T00:00:00"/>
    <n v="40"/>
    <n v="10"/>
    <n v="10"/>
    <m/>
    <m/>
    <s v="№43538 от 20.08.18г."/>
  </r>
  <r>
    <n v="63"/>
    <n v="43560"/>
    <x v="0"/>
    <x v="2"/>
    <x v="0"/>
    <d v="2018-08-21T00:00:00"/>
    <n v="40"/>
    <n v="9"/>
    <n v="9"/>
    <m/>
    <m/>
    <s v="№43560 от 21.08.18г."/>
  </r>
  <r>
    <n v="64"/>
    <n v="43616"/>
    <x v="0"/>
    <x v="2"/>
    <x v="0"/>
    <d v="2018-08-22T00:00:00"/>
    <n v="40"/>
    <n v="8"/>
    <n v="8"/>
    <m/>
    <m/>
    <s v="№43616 от 22.08.18г."/>
  </r>
  <r>
    <n v="65"/>
    <n v="43617"/>
    <x v="0"/>
    <x v="2"/>
    <x v="0"/>
    <d v="2018-08-22T00:00:00"/>
    <n v="40"/>
    <n v="8"/>
    <n v="8"/>
    <m/>
    <m/>
    <s v="№43617 от 22.08.18г."/>
  </r>
  <r>
    <n v="66"/>
    <n v="43620"/>
    <x v="0"/>
    <x v="2"/>
    <x v="0"/>
    <d v="2018-08-22T00:00:00"/>
    <n v="40"/>
    <n v="8"/>
    <n v="8"/>
    <m/>
    <m/>
    <s v="№43620 от 22.08.18г."/>
  </r>
  <r>
    <n v="67"/>
    <n v="43633"/>
    <x v="0"/>
    <x v="2"/>
    <x v="0"/>
    <d v="2018-08-23T00:00:00"/>
    <n v="40"/>
    <n v="10"/>
    <n v="10"/>
    <m/>
    <s v="задвоены номера"/>
    <s v="№43633 от 23.08.18г."/>
  </r>
  <r>
    <n v="68"/>
    <n v="43634"/>
    <x v="0"/>
    <x v="2"/>
    <x v="0"/>
    <d v="2018-08-23T00:00:00"/>
    <n v="40"/>
    <n v="10"/>
    <n v="10"/>
    <m/>
    <s v="задвоены номера"/>
    <s v="№43634 от 23.08.18г."/>
  </r>
  <r>
    <n v="69"/>
    <n v="43635"/>
    <x v="0"/>
    <x v="2"/>
    <x v="0"/>
    <d v="2018-08-23T00:00:00"/>
    <n v="40"/>
    <n v="10"/>
    <n v="10"/>
    <m/>
    <m/>
    <s v="№43635 от 23.08.18г."/>
  </r>
  <r>
    <n v="70"/>
    <n v="43645"/>
    <x v="0"/>
    <x v="2"/>
    <x v="0"/>
    <d v="2018-08-23T00:00:00"/>
    <n v="40"/>
    <n v="3.7"/>
    <n v="3.7"/>
    <m/>
    <m/>
    <s v="№43645 от 23.08.18г."/>
  </r>
  <r>
    <n v="71"/>
    <n v="43646"/>
    <x v="0"/>
    <x v="2"/>
    <x v="0"/>
    <d v="2018-08-23T00:00:00"/>
    <n v="40"/>
    <n v="2"/>
    <n v="2"/>
    <m/>
    <m/>
    <s v="№43646 от 23.08.18г."/>
  </r>
  <r>
    <n v="72"/>
    <n v="43921"/>
    <x v="0"/>
    <x v="2"/>
    <x v="1"/>
    <d v="2018-08-27T00:00:00"/>
    <n v="30"/>
    <n v="10"/>
    <n v="10"/>
    <m/>
    <m/>
    <s v="№43921 от 27.08.18г."/>
  </r>
  <r>
    <n v="73"/>
    <n v="43922"/>
    <x v="0"/>
    <x v="2"/>
    <x v="1"/>
    <d v="2018-08-27T00:00:00"/>
    <n v="30"/>
    <n v="10"/>
    <n v="10"/>
    <m/>
    <m/>
    <s v="№43922 от 27.08.18г."/>
  </r>
  <r>
    <n v="74"/>
    <n v="43926"/>
    <x v="0"/>
    <x v="2"/>
    <x v="1"/>
    <d v="2018-08-27T00:00:00"/>
    <n v="30"/>
    <n v="10"/>
    <n v="10"/>
    <m/>
    <m/>
    <s v="№43926 от 27.08.18г."/>
  </r>
  <r>
    <n v="75"/>
    <n v="43927"/>
    <x v="0"/>
    <x v="2"/>
    <x v="1"/>
    <d v="2018-08-27T00:00:00"/>
    <n v="30"/>
    <n v="10"/>
    <n v="10"/>
    <m/>
    <m/>
    <s v="№43927 от 27.08.18г."/>
  </r>
  <r>
    <n v="76"/>
    <n v="43930"/>
    <x v="0"/>
    <x v="2"/>
    <x v="1"/>
    <d v="2018-08-27T00:00:00"/>
    <n v="30"/>
    <n v="10"/>
    <n v="10"/>
    <m/>
    <m/>
    <s v="№43930 от 27.08.18г."/>
  </r>
  <r>
    <n v="77"/>
    <n v="43931"/>
    <x v="0"/>
    <x v="2"/>
    <x v="1"/>
    <d v="2018-08-27T00:00:00"/>
    <n v="30"/>
    <n v="10"/>
    <n v="10"/>
    <m/>
    <m/>
    <s v="№43931 от 27.08.18г."/>
  </r>
  <r>
    <n v="78"/>
    <n v="43943"/>
    <x v="0"/>
    <x v="2"/>
    <x v="1"/>
    <d v="2018-08-27T00:00:00"/>
    <n v="30"/>
    <n v="10"/>
    <n v="10"/>
    <m/>
    <m/>
    <s v="№43943 от 27.08.18г."/>
  </r>
  <r>
    <n v="79"/>
    <n v="43944"/>
    <x v="0"/>
    <x v="2"/>
    <x v="1"/>
    <d v="2018-08-27T00:00:00"/>
    <n v="30"/>
    <n v="10"/>
    <n v="10"/>
    <m/>
    <m/>
    <s v="№43944 от 27.08.18г."/>
  </r>
  <r>
    <n v="80"/>
    <n v="43947"/>
    <x v="0"/>
    <x v="2"/>
    <x v="1"/>
    <d v="2018-08-27T00:00:00"/>
    <n v="30"/>
    <n v="10"/>
    <n v="10"/>
    <m/>
    <m/>
    <s v="№43947 от 27.08.18г."/>
  </r>
  <r>
    <n v="81"/>
    <n v="43949"/>
    <x v="0"/>
    <x v="2"/>
    <x v="1"/>
    <d v="2018-08-28T00:00:00"/>
    <n v="30"/>
    <n v="10"/>
    <n v="10"/>
    <m/>
    <m/>
    <s v="№43949 от 28.08.18г."/>
  </r>
  <r>
    <n v="82"/>
    <n v="43953"/>
    <x v="0"/>
    <x v="2"/>
    <x v="1"/>
    <d v="2018-08-28T00:00:00"/>
    <n v="30"/>
    <n v="10"/>
    <n v="10"/>
    <m/>
    <m/>
    <s v="№43953 от 28.08.18г."/>
  </r>
  <r>
    <n v="83"/>
    <n v="43957"/>
    <x v="0"/>
    <x v="2"/>
    <x v="1"/>
    <d v="2018-08-28T00:00:00"/>
    <n v="30"/>
    <n v="10"/>
    <n v="10"/>
    <m/>
    <m/>
    <s v="№43957 от 28.08.18г."/>
  </r>
  <r>
    <n v="84"/>
    <n v="43960"/>
    <x v="0"/>
    <x v="2"/>
    <x v="1"/>
    <d v="2018-08-28T00:00:00"/>
    <n v="30"/>
    <n v="5"/>
    <n v="5"/>
    <m/>
    <m/>
    <s v="№43960 от 28.08.18г."/>
  </r>
  <r>
    <n v="85"/>
    <n v="44026"/>
    <x v="0"/>
    <x v="3"/>
    <x v="0"/>
    <d v="2018-08-29T00:00:00"/>
    <n v="30"/>
    <n v="10"/>
    <n v="10"/>
    <m/>
    <m/>
    <s v="№44026 от 29.08.18г."/>
  </r>
  <r>
    <n v="86"/>
    <n v="44030"/>
    <x v="0"/>
    <x v="3"/>
    <x v="0"/>
    <d v="2018-08-29T00:00:00"/>
    <n v="30"/>
    <n v="3"/>
    <n v="3"/>
    <m/>
    <m/>
    <s v="№44030 от 29.08.18г."/>
  </r>
  <r>
    <n v="87"/>
    <n v="44121"/>
    <x v="0"/>
    <x v="3"/>
    <x v="0"/>
    <d v="2018-08-30T00:00:00"/>
    <n v="30"/>
    <n v="10"/>
    <n v="10"/>
    <m/>
    <m/>
    <s v="№44121 от 30.08.18г."/>
  </r>
  <r>
    <n v="88"/>
    <n v="44130"/>
    <x v="0"/>
    <x v="3"/>
    <x v="0"/>
    <d v="2018-08-30T00:00:00"/>
    <n v="30"/>
    <n v="10"/>
    <n v="10"/>
    <m/>
    <m/>
    <s v="№44130 от 30.08.18г."/>
  </r>
  <r>
    <n v="89"/>
    <n v="44139"/>
    <x v="0"/>
    <x v="3"/>
    <x v="0"/>
    <d v="2018-08-30T00:00:00"/>
    <n v="30"/>
    <n v="10"/>
    <n v="10"/>
    <m/>
    <m/>
    <s v="№44139 от 30.08.18г."/>
  </r>
  <r>
    <n v="90"/>
    <n v="44140"/>
    <x v="0"/>
    <x v="3"/>
    <x v="0"/>
    <d v="2018-08-30T00:00:00"/>
    <n v="30"/>
    <n v="3.5"/>
    <n v="3.5"/>
    <m/>
    <m/>
    <s v="№44140 от 30.08.18г."/>
  </r>
  <r>
    <n v="91"/>
    <n v="44178"/>
    <x v="0"/>
    <x v="3"/>
    <x v="0"/>
    <d v="2018-08-30T00:00:00"/>
    <n v="30"/>
    <n v="10"/>
    <n v="10"/>
    <m/>
    <m/>
    <s v="№44178 от 30.08.18г."/>
  </r>
  <r>
    <n v="92"/>
    <n v="44184"/>
    <x v="0"/>
    <x v="3"/>
    <x v="0"/>
    <d v="2018-08-31T00:00:00"/>
    <n v="30"/>
    <n v="10"/>
    <n v="10"/>
    <m/>
    <m/>
    <s v="№44184 от 31.08.18г."/>
  </r>
  <r>
    <n v="93"/>
    <n v="44189"/>
    <x v="0"/>
    <x v="3"/>
    <x v="0"/>
    <d v="2018-08-31T00:00:00"/>
    <n v="30"/>
    <n v="7.5"/>
    <n v="7.5"/>
    <m/>
    <m/>
    <s v="№44189 от 31.08.18г."/>
  </r>
  <r>
    <n v="94"/>
    <n v="44190"/>
    <x v="0"/>
    <x v="3"/>
    <x v="0"/>
    <d v="2018-08-31T00:00:00"/>
    <n v="30"/>
    <n v="4"/>
    <n v="4"/>
    <m/>
    <m/>
    <s v="№44190 от 31.08.18г."/>
  </r>
  <r>
    <n v="95"/>
    <n v="44529"/>
    <x v="0"/>
    <x v="3"/>
    <x v="1"/>
    <d v="2018-09-05T00:00:00"/>
    <n v="30"/>
    <n v="10"/>
    <n v="10"/>
    <m/>
    <m/>
    <s v="№44529 от 05.09.18г."/>
  </r>
  <r>
    <n v="96"/>
    <n v="44531"/>
    <x v="0"/>
    <x v="3"/>
    <x v="1"/>
    <d v="2018-09-05T00:00:00"/>
    <n v="30"/>
    <n v="10"/>
    <n v="10"/>
    <m/>
    <m/>
    <s v="№44531 от 05.09.18г."/>
  </r>
  <r>
    <n v="97"/>
    <n v="44532"/>
    <x v="0"/>
    <x v="3"/>
    <x v="1"/>
    <d v="2018-09-05T00:00:00"/>
    <n v="30"/>
    <n v="10"/>
    <n v="10"/>
    <m/>
    <m/>
    <s v="№44532 от 05.09.18г."/>
  </r>
  <r>
    <n v="98"/>
    <n v="44536"/>
    <x v="0"/>
    <x v="3"/>
    <x v="1"/>
    <d v="2018-09-05T00:00:00"/>
    <n v="30"/>
    <n v="10"/>
    <n v="10"/>
    <m/>
    <m/>
    <s v="№44536 от 05.09.18г."/>
  </r>
  <r>
    <n v="99"/>
    <n v="44538"/>
    <x v="0"/>
    <x v="3"/>
    <x v="1"/>
    <d v="2018-09-05T00:00:00"/>
    <n v="30"/>
    <n v="10"/>
    <n v="10"/>
    <m/>
    <m/>
    <s v="№44538 от 05.09.18г."/>
  </r>
  <r>
    <n v="100"/>
    <n v="44539"/>
    <x v="0"/>
    <x v="3"/>
    <x v="1"/>
    <d v="2018-09-05T00:00:00"/>
    <n v="30"/>
    <n v="10"/>
    <n v="10"/>
    <m/>
    <m/>
    <s v="№44539 от 05.09.18г."/>
  </r>
  <r>
    <n v="101"/>
    <n v="44540"/>
    <x v="0"/>
    <x v="3"/>
    <x v="1"/>
    <d v="2018-09-05T00:00:00"/>
    <n v="30"/>
    <n v="10"/>
    <n v="10"/>
    <m/>
    <m/>
    <s v="№44540 от 05.09.18г."/>
  </r>
  <r>
    <n v="102"/>
    <n v="44542"/>
    <x v="0"/>
    <x v="3"/>
    <x v="1"/>
    <d v="2018-09-05T00:00:00"/>
    <n v="30"/>
    <n v="10"/>
    <n v="10"/>
    <m/>
    <m/>
    <s v="№44542 от 05.09.18г."/>
  </r>
  <r>
    <n v="103"/>
    <n v="44545"/>
    <x v="0"/>
    <x v="3"/>
    <x v="1"/>
    <d v="2018-09-05T00:00:00"/>
    <n v="30"/>
    <n v="10"/>
    <n v="10"/>
    <m/>
    <m/>
    <s v="№44545 от 05.09.18г."/>
  </r>
  <r>
    <n v="104"/>
    <n v="44547"/>
    <x v="0"/>
    <x v="3"/>
    <x v="1"/>
    <d v="2018-09-05T00:00:00"/>
    <n v="30"/>
    <n v="10"/>
    <n v="10"/>
    <m/>
    <m/>
    <s v="№44547 от 05.09.18г."/>
  </r>
  <r>
    <n v="105"/>
    <n v="44548"/>
    <x v="0"/>
    <x v="3"/>
    <x v="1"/>
    <d v="2018-09-05T00:00:00"/>
    <n v="30"/>
    <n v="10"/>
    <n v="10"/>
    <m/>
    <m/>
    <s v="№44548 от 05.09.18г."/>
  </r>
  <r>
    <n v="106"/>
    <n v="44550"/>
    <x v="0"/>
    <x v="3"/>
    <x v="1"/>
    <d v="2018-09-05T00:00:00"/>
    <n v="30"/>
    <n v="10"/>
    <n v="10"/>
    <m/>
    <m/>
    <s v="№44550 от 05.09.18г."/>
  </r>
  <r>
    <n v="107"/>
    <n v="44554"/>
    <x v="0"/>
    <x v="3"/>
    <x v="1"/>
    <d v="2018-09-05T00:00:00"/>
    <n v="30"/>
    <n v="4"/>
    <n v="4"/>
    <m/>
    <m/>
    <s v="№44554 от 05.09.18г."/>
  </r>
  <r>
    <n v="108"/>
    <n v="44754"/>
    <x v="0"/>
    <x v="4"/>
    <x v="0"/>
    <d v="2018-09-08T00:00:00"/>
    <n v="30"/>
    <n v="10"/>
    <n v="10"/>
    <m/>
    <m/>
    <s v="№44754 от 08.09.18г."/>
  </r>
  <r>
    <n v="109"/>
    <n v="44755"/>
    <x v="0"/>
    <x v="4"/>
    <x v="0"/>
    <d v="2018-09-08T00:00:00"/>
    <n v="30"/>
    <n v="9.5"/>
    <n v="9.5"/>
    <m/>
    <m/>
    <s v="№44755 от 08.09.18г."/>
  </r>
  <r>
    <n v="110"/>
    <n v="44802"/>
    <x v="0"/>
    <x v="4"/>
    <x v="0"/>
    <d v="2018-09-09T00:00:00"/>
    <n v="30"/>
    <n v="10"/>
    <n v="10"/>
    <m/>
    <m/>
    <s v="№44802 от 09.09.18г."/>
  </r>
  <r>
    <n v="111"/>
    <n v="44803"/>
    <x v="0"/>
    <x v="4"/>
    <x v="0"/>
    <d v="2018-09-09T00:00:00"/>
    <n v="30"/>
    <n v="10"/>
    <n v="10"/>
    <m/>
    <m/>
    <s v="№44803 от 09.09.18г."/>
  </r>
  <r>
    <n v="112"/>
    <n v="44804"/>
    <x v="0"/>
    <x v="4"/>
    <x v="0"/>
    <d v="2018-09-09T00:00:00"/>
    <n v="30"/>
    <n v="10"/>
    <n v="10"/>
    <m/>
    <m/>
    <s v="№44804 от 09.09.18г."/>
  </r>
  <r>
    <n v="113"/>
    <n v="44805"/>
    <x v="0"/>
    <x v="4"/>
    <x v="0"/>
    <d v="2018-09-09T00:00:00"/>
    <n v="30"/>
    <n v="10"/>
    <n v="10"/>
    <m/>
    <m/>
    <s v="№44805 от 09.09.18г."/>
  </r>
  <r>
    <n v="114"/>
    <n v="44806"/>
    <x v="0"/>
    <x v="4"/>
    <x v="0"/>
    <d v="2018-09-09T00:00:00"/>
    <n v="30"/>
    <n v="8"/>
    <n v="8"/>
    <m/>
    <m/>
    <s v="№44806 от 09.09.18г."/>
  </r>
  <r>
    <n v="115"/>
    <n v="44820"/>
    <x v="0"/>
    <x v="4"/>
    <x v="0"/>
    <d v="2018-09-09T00:00:00"/>
    <n v="30"/>
    <n v="10"/>
    <n v="10"/>
    <m/>
    <m/>
    <s v="№44820 от 09.09.18г."/>
  </r>
  <r>
    <n v="116"/>
    <n v="44831"/>
    <x v="0"/>
    <x v="4"/>
    <x v="0"/>
    <d v="2018-09-09T00:00:00"/>
    <n v="30"/>
    <n v="2.5"/>
    <n v="2.5"/>
    <m/>
    <m/>
    <s v="№44831 от 09.09.18г."/>
  </r>
  <r>
    <n v="117"/>
    <n v="45082"/>
    <x v="0"/>
    <x v="4"/>
    <x v="1"/>
    <d v="2018-09-13T00:00:00"/>
    <n v="30"/>
    <n v="10"/>
    <n v="10"/>
    <m/>
    <m/>
    <s v="№45082 от 13.09.18г."/>
  </r>
  <r>
    <n v="118"/>
    <n v="45087"/>
    <x v="0"/>
    <x v="4"/>
    <x v="1"/>
    <d v="2018-09-13T00:00:00"/>
    <n v="30"/>
    <n v="10"/>
    <n v="10"/>
    <m/>
    <m/>
    <s v="№45087 от 13.09.18г."/>
  </r>
  <r>
    <n v="119"/>
    <n v="45091"/>
    <x v="0"/>
    <x v="4"/>
    <x v="1"/>
    <d v="2018-09-13T00:00:00"/>
    <n v="30"/>
    <n v="10"/>
    <n v="10"/>
    <m/>
    <m/>
    <s v="№45091 от 13.09.18г."/>
  </r>
  <r>
    <n v="120"/>
    <n v="45093"/>
    <x v="0"/>
    <x v="4"/>
    <x v="1"/>
    <d v="2018-09-13T00:00:00"/>
    <n v="30"/>
    <n v="10"/>
    <n v="10"/>
    <m/>
    <m/>
    <s v="№45093 от 13.09.18г."/>
  </r>
  <r>
    <n v="121"/>
    <n v="45104"/>
    <x v="0"/>
    <x v="4"/>
    <x v="1"/>
    <d v="2018-09-13T00:00:00"/>
    <n v="30"/>
    <n v="10"/>
    <n v="10"/>
    <m/>
    <m/>
    <s v="№45104 от 13.09.18г."/>
  </r>
  <r>
    <n v="122"/>
    <n v="45105"/>
    <x v="0"/>
    <x v="4"/>
    <x v="1"/>
    <d v="2018-09-13T00:00:00"/>
    <n v="30"/>
    <n v="10"/>
    <n v="10"/>
    <m/>
    <m/>
    <s v="№45105 от 13.09.18г."/>
  </r>
  <r>
    <n v="123"/>
    <n v="45107"/>
    <x v="0"/>
    <x v="4"/>
    <x v="1"/>
    <d v="2018-09-13T00:00:00"/>
    <n v="30"/>
    <n v="10"/>
    <n v="10"/>
    <m/>
    <m/>
    <s v="№45107 от 13.09.18г."/>
  </r>
  <r>
    <n v="124"/>
    <n v="45113"/>
    <x v="0"/>
    <x v="4"/>
    <x v="1"/>
    <d v="2018-09-14T00:00:00"/>
    <n v="30"/>
    <n v="10"/>
    <n v="10"/>
    <m/>
    <m/>
    <s v="№45113 от 14.09.18г."/>
  </r>
  <r>
    <n v="125"/>
    <n v="45114"/>
    <x v="0"/>
    <x v="4"/>
    <x v="1"/>
    <d v="2018-09-14T00:00:00"/>
    <n v="30"/>
    <n v="10"/>
    <n v="10"/>
    <m/>
    <m/>
    <s v="№45114 от 14.09.18г."/>
  </r>
  <r>
    <n v="126"/>
    <n v="45116"/>
    <x v="0"/>
    <x v="4"/>
    <x v="1"/>
    <d v="2018-09-14T00:00:00"/>
    <n v="30"/>
    <n v="10"/>
    <n v="10"/>
    <m/>
    <m/>
    <s v="№45116 от 14.09.18г."/>
  </r>
  <r>
    <n v="127"/>
    <n v="45117"/>
    <x v="0"/>
    <x v="4"/>
    <x v="1"/>
    <d v="2018-09-14T00:00:00"/>
    <n v="30"/>
    <n v="10"/>
    <n v="10"/>
    <m/>
    <m/>
    <s v="№45117 от 14.09.18г."/>
  </r>
  <r>
    <n v="128"/>
    <n v="45118"/>
    <x v="0"/>
    <x v="4"/>
    <x v="1"/>
    <d v="2018-09-14T00:00:00"/>
    <n v="30"/>
    <n v="10"/>
    <n v="10"/>
    <m/>
    <m/>
    <s v="№45118 от 14.09.18г."/>
  </r>
  <r>
    <n v="129"/>
    <n v="45119"/>
    <x v="0"/>
    <x v="4"/>
    <x v="1"/>
    <d v="2018-09-14T00:00:00"/>
    <n v="30"/>
    <n v="2"/>
    <n v="2"/>
    <m/>
    <m/>
    <s v="№45119 от 14.09.18г."/>
  </r>
  <r>
    <n v="130"/>
    <n v="45242"/>
    <x v="0"/>
    <x v="5"/>
    <x v="0"/>
    <d v="2018-09-16T00:00:00"/>
    <n v="30"/>
    <n v="10"/>
    <n v="10"/>
    <m/>
    <m/>
    <s v="№45242 от 16.09.18г."/>
  </r>
  <r>
    <n v="131"/>
    <n v="45243"/>
    <x v="0"/>
    <x v="5"/>
    <x v="0"/>
    <d v="2018-09-16T00:00:00"/>
    <n v="30"/>
    <n v="10"/>
    <n v="10"/>
    <m/>
    <m/>
    <s v="№45243 от 16.09.18г."/>
  </r>
  <r>
    <n v="132"/>
    <n v="45244"/>
    <x v="0"/>
    <x v="5"/>
    <x v="0"/>
    <d v="2018-09-16T00:00:00"/>
    <n v="30"/>
    <n v="10"/>
    <n v="10"/>
    <m/>
    <m/>
    <s v="№45244 от 16.09.18г."/>
  </r>
  <r>
    <n v="133"/>
    <n v="45245"/>
    <x v="0"/>
    <x v="5"/>
    <x v="0"/>
    <d v="2018-09-16T00:00:00"/>
    <n v="30"/>
    <n v="10"/>
    <n v="10"/>
    <m/>
    <m/>
    <s v="№45245 от 16.09.18г."/>
  </r>
  <r>
    <n v="134"/>
    <n v="45246"/>
    <x v="0"/>
    <x v="5"/>
    <x v="0"/>
    <d v="2018-09-16T00:00:00"/>
    <n v="30"/>
    <n v="8.5"/>
    <n v="8.5"/>
    <m/>
    <m/>
    <s v="№45246 от 16.09.18г."/>
  </r>
  <r>
    <n v="135"/>
    <n v="45310"/>
    <x v="0"/>
    <x v="5"/>
    <x v="0"/>
    <d v="2018-09-17T00:00:00"/>
    <n v="30"/>
    <n v="9.5"/>
    <n v="9.5"/>
    <m/>
    <m/>
    <s v="№45310 от 17.09.18г."/>
  </r>
  <r>
    <n v="136"/>
    <n v="45365"/>
    <x v="0"/>
    <x v="5"/>
    <x v="0"/>
    <d v="2018-09-17T00:00:00"/>
    <n v="30"/>
    <n v="10"/>
    <n v="10"/>
    <m/>
    <m/>
    <s v="№45365 от 17.09.18г."/>
  </r>
  <r>
    <n v="137"/>
    <n v="45374"/>
    <x v="0"/>
    <x v="5"/>
    <x v="0"/>
    <d v="2018-09-17T00:00:00"/>
    <n v="30"/>
    <n v="8"/>
    <n v="8"/>
    <m/>
    <m/>
    <s v="№45374 от 17.09.18г."/>
  </r>
  <r>
    <n v="138"/>
    <n v="45385"/>
    <x v="0"/>
    <x v="5"/>
    <x v="0"/>
    <d v="2018-09-17T00:00:00"/>
    <n v="30"/>
    <n v="8"/>
    <n v="8"/>
    <m/>
    <m/>
    <s v="№45385 от 17.09.18г."/>
  </r>
  <r>
    <n v="139"/>
    <n v="45713"/>
    <x v="0"/>
    <x v="5"/>
    <x v="1"/>
    <d v="2018-09-22T00:00:00"/>
    <n v="30"/>
    <n v="10"/>
    <n v="10"/>
    <m/>
    <m/>
    <s v="№45713 от 22.09.18г."/>
  </r>
  <r>
    <n v="140"/>
    <n v="45714"/>
    <x v="0"/>
    <x v="5"/>
    <x v="1"/>
    <d v="2018-09-22T00:00:00"/>
    <n v="30"/>
    <n v="10"/>
    <n v="10"/>
    <m/>
    <m/>
    <s v="№45714 от 22.09.18г."/>
  </r>
  <r>
    <n v="141"/>
    <n v="45715"/>
    <x v="0"/>
    <x v="5"/>
    <x v="1"/>
    <d v="2018-09-22T00:00:00"/>
    <n v="30"/>
    <n v="10"/>
    <n v="10"/>
    <m/>
    <m/>
    <s v="№45715 от 22.09.18г."/>
  </r>
  <r>
    <n v="142"/>
    <n v="45716"/>
    <x v="0"/>
    <x v="5"/>
    <x v="1"/>
    <d v="2018-09-22T00:00:00"/>
    <n v="30"/>
    <n v="10"/>
    <n v="10"/>
    <m/>
    <m/>
    <s v="№45716 от 22.09.18г."/>
  </r>
  <r>
    <n v="143"/>
    <n v="45719"/>
    <x v="0"/>
    <x v="5"/>
    <x v="1"/>
    <d v="2018-09-22T00:00:00"/>
    <n v="30"/>
    <n v="10"/>
    <n v="10"/>
    <m/>
    <m/>
    <s v="№45719 от 22.09.18г."/>
  </r>
  <r>
    <n v="144"/>
    <n v="45722"/>
    <x v="0"/>
    <x v="5"/>
    <x v="1"/>
    <d v="2018-09-22T00:00:00"/>
    <n v="30"/>
    <n v="10"/>
    <n v="10"/>
    <m/>
    <m/>
    <s v="№45722 от 22.09.18г."/>
  </r>
  <r>
    <n v="145"/>
    <n v="45723"/>
    <x v="0"/>
    <x v="5"/>
    <x v="1"/>
    <d v="2018-09-22T00:00:00"/>
    <n v="30"/>
    <n v="10"/>
    <n v="10"/>
    <m/>
    <m/>
    <s v="№45723 от 22.09.18г."/>
  </r>
  <r>
    <n v="146"/>
    <n v="45725"/>
    <x v="0"/>
    <x v="5"/>
    <x v="1"/>
    <d v="2018-09-22T00:00:00"/>
    <n v="30"/>
    <n v="10"/>
    <n v="10"/>
    <m/>
    <m/>
    <s v="№45725 от 22.09.18г."/>
  </r>
  <r>
    <n v="147"/>
    <n v="45726"/>
    <x v="0"/>
    <x v="5"/>
    <x v="1"/>
    <d v="2018-09-22T00:00:00"/>
    <n v="30"/>
    <n v="10"/>
    <n v="10"/>
    <m/>
    <m/>
    <s v="№45726 от 22.09.18г."/>
  </r>
  <r>
    <n v="148"/>
    <n v="45728"/>
    <x v="0"/>
    <x v="5"/>
    <x v="1"/>
    <d v="2018-09-22T00:00:00"/>
    <n v="30"/>
    <n v="10"/>
    <n v="10"/>
    <m/>
    <m/>
    <s v="№45728 от 22.09.18г."/>
  </r>
  <r>
    <n v="149"/>
    <n v="45729"/>
    <x v="0"/>
    <x v="5"/>
    <x v="1"/>
    <d v="2018-09-22T00:00:00"/>
    <n v="30"/>
    <n v="10"/>
    <n v="10"/>
    <m/>
    <m/>
    <s v="№45729 от 22.09.18г."/>
  </r>
  <r>
    <n v="150"/>
    <n v="45732"/>
    <x v="0"/>
    <x v="5"/>
    <x v="1"/>
    <d v="2018-09-22T00:00:00"/>
    <n v="30"/>
    <n v="10"/>
    <n v="10"/>
    <m/>
    <m/>
    <s v="№45732 от 22.09.18г."/>
  </r>
  <r>
    <n v="151"/>
    <n v="45738"/>
    <x v="0"/>
    <x v="5"/>
    <x v="1"/>
    <d v="2018-09-22T00:00:00"/>
    <n v="30"/>
    <n v="7"/>
    <n v="7"/>
    <m/>
    <m/>
    <s v="№45738 от 22.09.18г."/>
  </r>
  <r>
    <m/>
    <n v="45811"/>
    <x v="0"/>
    <x v="6"/>
    <x v="0"/>
    <d v="2018-09-24T00:00:00"/>
    <n v="30"/>
    <n v="10"/>
    <n v="10"/>
    <m/>
    <m/>
    <s v="№45811 от 24.09.18г."/>
  </r>
  <r>
    <m/>
    <n v="45813"/>
    <x v="0"/>
    <x v="6"/>
    <x v="0"/>
    <d v="2018-09-24T00:00:00"/>
    <n v="30"/>
    <n v="10"/>
    <n v="10"/>
    <m/>
    <m/>
    <s v="№45813 от 24.09.18г."/>
  </r>
  <r>
    <m/>
    <n v="45815"/>
    <x v="0"/>
    <x v="6"/>
    <x v="0"/>
    <d v="2018-09-24T00:00:00"/>
    <n v="30"/>
    <n v="8"/>
    <n v="8"/>
    <m/>
    <m/>
    <s v="№45815 от 24.09.18г."/>
  </r>
  <r>
    <m/>
    <n v="45865"/>
    <x v="0"/>
    <x v="6"/>
    <x v="0"/>
    <d v="2018-09-25T00:00:00"/>
    <n v="30"/>
    <n v="10"/>
    <n v="10"/>
    <m/>
    <m/>
    <s v="№45865 от 25.09.18г."/>
  </r>
  <r>
    <m/>
    <n v="45865"/>
    <x v="0"/>
    <x v="6"/>
    <x v="0"/>
    <d v="2018-09-25T00:00:00"/>
    <n v="30"/>
    <n v="9"/>
    <n v="9"/>
    <m/>
    <m/>
    <s v="№45865 от 25.09.18г."/>
  </r>
  <r>
    <m/>
    <n v="45873"/>
    <x v="0"/>
    <x v="6"/>
    <x v="0"/>
    <d v="2018-09-25T00:00:00"/>
    <n v="30"/>
    <n v="10"/>
    <n v="10"/>
    <m/>
    <m/>
    <s v="№45873 от 25.09.18г."/>
  </r>
  <r>
    <m/>
    <n v="45874"/>
    <x v="0"/>
    <x v="6"/>
    <x v="0"/>
    <d v="2018-09-26T00:00:00"/>
    <n v="30"/>
    <n v="10"/>
    <n v="10"/>
    <m/>
    <m/>
    <s v="№45874 от 26.09.18г."/>
  </r>
  <r>
    <m/>
    <n v="45876"/>
    <x v="0"/>
    <x v="6"/>
    <x v="0"/>
    <d v="2018-09-26T00:00:00"/>
    <n v="30"/>
    <n v="6"/>
    <n v="6"/>
    <m/>
    <m/>
    <s v="№45876 от 26.09.18г."/>
  </r>
  <r>
    <m/>
    <n v="45877"/>
    <x v="0"/>
    <x v="6"/>
    <x v="0"/>
    <d v="2018-09-26T00:00:00"/>
    <n v="30"/>
    <n v="5"/>
    <n v="5"/>
    <m/>
    <m/>
    <s v="№45877 от 26.09.18г."/>
  </r>
  <r>
    <m/>
    <n v="46200"/>
    <x v="0"/>
    <x v="6"/>
    <x v="1"/>
    <d v="2018-09-30T00:00:00"/>
    <n v="30"/>
    <n v="10"/>
    <n v="10"/>
    <m/>
    <m/>
    <s v="№46200 от 30.09.18г."/>
  </r>
  <r>
    <m/>
    <n v="46201"/>
    <x v="0"/>
    <x v="6"/>
    <x v="1"/>
    <d v="2018-09-30T00:00:00"/>
    <n v="30"/>
    <n v="10"/>
    <n v="10"/>
    <m/>
    <m/>
    <s v="№46201 от 30.09.18г."/>
  </r>
  <r>
    <m/>
    <n v="46202"/>
    <x v="0"/>
    <x v="6"/>
    <x v="1"/>
    <d v="2018-09-30T00:00:00"/>
    <n v="30"/>
    <n v="10"/>
    <n v="10"/>
    <m/>
    <m/>
    <s v="№46202 от 30.09.18г."/>
  </r>
  <r>
    <m/>
    <n v="46203"/>
    <x v="0"/>
    <x v="6"/>
    <x v="1"/>
    <d v="2018-09-30T00:00:00"/>
    <n v="30"/>
    <n v="10"/>
    <n v="10"/>
    <m/>
    <m/>
    <s v="№46203 от 30.09.18г."/>
  </r>
  <r>
    <m/>
    <n v="46204"/>
    <x v="0"/>
    <x v="6"/>
    <x v="1"/>
    <d v="2018-09-30T00:00:00"/>
    <n v="30"/>
    <n v="10"/>
    <n v="10"/>
    <m/>
    <m/>
    <s v="№46204 от 30.09.18г."/>
  </r>
  <r>
    <m/>
    <n v="46209"/>
    <x v="0"/>
    <x v="6"/>
    <x v="1"/>
    <d v="2018-09-30T00:00:00"/>
    <n v="30"/>
    <n v="10"/>
    <n v="10"/>
    <m/>
    <m/>
    <s v="№46209 от 30.09.18г."/>
  </r>
  <r>
    <m/>
    <n v="46210"/>
    <x v="0"/>
    <x v="6"/>
    <x v="1"/>
    <d v="2018-09-30T00:00:00"/>
    <n v="30"/>
    <n v="10"/>
    <n v="10"/>
    <m/>
    <m/>
    <s v="№46210 от 30.09.18г."/>
  </r>
  <r>
    <m/>
    <n v="46211"/>
    <x v="0"/>
    <x v="6"/>
    <x v="1"/>
    <d v="2018-09-30T00:00:00"/>
    <n v="30"/>
    <n v="10"/>
    <n v="10"/>
    <m/>
    <m/>
    <s v="№46211 от 30.09.18г."/>
  </r>
  <r>
    <m/>
    <n v="46212"/>
    <x v="0"/>
    <x v="6"/>
    <x v="1"/>
    <d v="2018-09-30T00:00:00"/>
    <n v="30"/>
    <n v="10"/>
    <n v="10"/>
    <m/>
    <m/>
    <s v="№46212 от 30.09.18г."/>
  </r>
  <r>
    <m/>
    <n v="46213"/>
    <x v="0"/>
    <x v="6"/>
    <x v="1"/>
    <d v="2018-09-30T00:00:00"/>
    <n v="30"/>
    <n v="10"/>
    <n v="10"/>
    <m/>
    <m/>
    <s v="№46213 от 30.09.18г."/>
  </r>
  <r>
    <m/>
    <n v="46215"/>
    <x v="0"/>
    <x v="6"/>
    <x v="1"/>
    <d v="2018-09-30T00:00:00"/>
    <n v="30"/>
    <n v="10"/>
    <n v="10"/>
    <m/>
    <m/>
    <s v="№46215 от 30.09.18г."/>
  </r>
  <r>
    <m/>
    <n v="46216"/>
    <x v="0"/>
    <x v="6"/>
    <x v="1"/>
    <d v="2018-09-30T00:00:00"/>
    <n v="30"/>
    <n v="10"/>
    <n v="10"/>
    <m/>
    <m/>
    <s v="№46216 от 30.09.18г."/>
  </r>
  <r>
    <m/>
    <n v="46322"/>
    <x v="0"/>
    <x v="7"/>
    <x v="0"/>
    <d v="2018-10-02T00:00:00"/>
    <n v="30"/>
    <n v="10"/>
    <n v="10"/>
    <m/>
    <m/>
    <s v="№46322 от 02.10.18г."/>
  </r>
  <r>
    <m/>
    <n v="46325"/>
    <x v="0"/>
    <x v="7"/>
    <x v="0"/>
    <d v="2018-10-02T00:00:00"/>
    <n v="30"/>
    <n v="10"/>
    <n v="10"/>
    <m/>
    <m/>
    <s v="№46325 от 02.10.18г."/>
  </r>
  <r>
    <m/>
    <n v="46328"/>
    <x v="0"/>
    <x v="7"/>
    <x v="0"/>
    <d v="2018-10-02T00:00:00"/>
    <n v="30"/>
    <n v="10"/>
    <n v="10"/>
    <m/>
    <m/>
    <s v="№46328 от 02.10.18г."/>
  </r>
  <r>
    <m/>
    <n v="46329"/>
    <x v="0"/>
    <x v="7"/>
    <x v="0"/>
    <d v="2018-10-03T00:00:00"/>
    <n v="30"/>
    <n v="10"/>
    <n v="10"/>
    <m/>
    <m/>
    <s v="№46329 от 03.10.18г."/>
  </r>
  <r>
    <m/>
    <n v="46330"/>
    <x v="0"/>
    <x v="7"/>
    <x v="0"/>
    <d v="2018-10-03T00:00:00"/>
    <n v="30"/>
    <n v="8.5"/>
    <n v="8.5"/>
    <m/>
    <m/>
    <s v="№46330 от 03.10.18г."/>
  </r>
  <r>
    <m/>
    <n v="46339"/>
    <x v="0"/>
    <x v="7"/>
    <x v="0"/>
    <d v="2018-10-03T00:00:00"/>
    <n v="30"/>
    <n v="5"/>
    <n v="5"/>
    <m/>
    <m/>
    <s v="№46339 от 03.10.18г."/>
  </r>
  <r>
    <m/>
    <n v="46341"/>
    <x v="0"/>
    <x v="7"/>
    <x v="0"/>
    <d v="2018-10-03T00:00:00"/>
    <n v="30"/>
    <n v="5"/>
    <n v="5"/>
    <m/>
    <m/>
    <s v="№46341 от 03.10.18г."/>
  </r>
  <r>
    <m/>
    <n v="46343"/>
    <x v="0"/>
    <x v="7"/>
    <x v="0"/>
    <d v="2018-10-03T00:00:00"/>
    <n v="30"/>
    <n v="5"/>
    <n v="5"/>
    <m/>
    <m/>
    <s v="№46343 от 03.10.18г."/>
  </r>
  <r>
    <m/>
    <n v="46353"/>
    <x v="0"/>
    <x v="7"/>
    <x v="0"/>
    <d v="2018-10-03T00:00:00"/>
    <n v="30"/>
    <n v="5"/>
    <n v="5"/>
    <m/>
    <m/>
    <s v="№46353 от 03.10.18г."/>
  </r>
  <r>
    <m/>
    <n v="46358"/>
    <x v="0"/>
    <x v="7"/>
    <x v="0"/>
    <d v="2018-10-03T00:00:00"/>
    <n v="30"/>
    <n v="5"/>
    <n v="5"/>
    <m/>
    <m/>
    <s v="№46358 от 03.10.18г."/>
  </r>
  <r>
    <m/>
    <n v="46363"/>
    <x v="0"/>
    <x v="7"/>
    <x v="0"/>
    <d v="2018-10-03T00:00:00"/>
    <n v="30"/>
    <n v="5"/>
    <n v="5"/>
    <m/>
    <m/>
    <s v="№46363 от 03.10.18г."/>
  </r>
  <r>
    <m/>
    <n v="46604"/>
    <x v="0"/>
    <x v="7"/>
    <x v="1"/>
    <d v="2018-10-07T00:00:00"/>
    <n v="30"/>
    <n v="10"/>
    <n v="10"/>
    <m/>
    <m/>
    <s v="№46604 от 07.10.18г."/>
  </r>
  <r>
    <m/>
    <n v="46607"/>
    <x v="0"/>
    <x v="7"/>
    <x v="1"/>
    <d v="2018-10-07T00:00:00"/>
    <n v="30"/>
    <n v="10"/>
    <n v="10"/>
    <m/>
    <m/>
    <s v="№46607 от 07.10.18г."/>
  </r>
  <r>
    <m/>
    <n v="46610"/>
    <x v="0"/>
    <x v="7"/>
    <x v="1"/>
    <d v="2018-10-07T00:00:00"/>
    <n v="30"/>
    <n v="10"/>
    <n v="10"/>
    <m/>
    <m/>
    <s v="№46610 от 07.10.18г."/>
  </r>
  <r>
    <m/>
    <n v="46617"/>
    <x v="0"/>
    <x v="7"/>
    <x v="1"/>
    <d v="2018-10-07T00:00:00"/>
    <n v="30"/>
    <n v="10"/>
    <n v="10"/>
    <m/>
    <m/>
    <s v="№46617 от 07.10.18г."/>
  </r>
  <r>
    <m/>
    <n v="46618"/>
    <x v="0"/>
    <x v="7"/>
    <x v="1"/>
    <d v="2018-10-07T00:00:00"/>
    <n v="30"/>
    <n v="10"/>
    <n v="10"/>
    <m/>
    <m/>
    <s v="№46618 от 07.10.18г."/>
  </r>
  <r>
    <m/>
    <n v="46626"/>
    <x v="0"/>
    <x v="7"/>
    <x v="1"/>
    <d v="2018-10-08T00:00:00"/>
    <n v="30"/>
    <n v="10"/>
    <n v="10"/>
    <m/>
    <m/>
    <s v="№46626 от 08.10.18г."/>
  </r>
  <r>
    <m/>
    <n v="46627"/>
    <x v="0"/>
    <x v="7"/>
    <x v="1"/>
    <d v="2018-10-08T00:00:00"/>
    <n v="30"/>
    <n v="10"/>
    <n v="10"/>
    <m/>
    <m/>
    <s v="№46627 от 08.10.18г."/>
  </r>
  <r>
    <m/>
    <n v="46629"/>
    <x v="0"/>
    <x v="7"/>
    <x v="1"/>
    <d v="2018-10-08T00:00:00"/>
    <n v="30"/>
    <n v="10"/>
    <n v="10"/>
    <m/>
    <m/>
    <s v="№46629 от 08.10.18г."/>
  </r>
  <r>
    <m/>
    <n v="46633"/>
    <x v="0"/>
    <x v="7"/>
    <x v="1"/>
    <d v="2018-10-08T00:00:00"/>
    <n v="30"/>
    <n v="10"/>
    <n v="10"/>
    <m/>
    <m/>
    <s v="№46633 от 08.10.18г."/>
  </r>
  <r>
    <m/>
    <n v="46638"/>
    <x v="0"/>
    <x v="7"/>
    <x v="1"/>
    <d v="2018-10-08T00:00:00"/>
    <n v="30"/>
    <n v="10"/>
    <n v="10"/>
    <m/>
    <m/>
    <s v="№46638 от 08.10.18г."/>
  </r>
  <r>
    <m/>
    <n v="46640"/>
    <x v="0"/>
    <x v="7"/>
    <x v="1"/>
    <d v="2018-10-08T00:00:00"/>
    <n v="30"/>
    <n v="10"/>
    <n v="10"/>
    <m/>
    <m/>
    <s v="№46640 от 08.10.18г."/>
  </r>
  <r>
    <m/>
    <n v="46642"/>
    <x v="0"/>
    <x v="7"/>
    <x v="1"/>
    <d v="2018-10-08T00:00:00"/>
    <n v="30"/>
    <n v="10"/>
    <n v="10"/>
    <m/>
    <m/>
    <s v="№46642 от 08.10.18г."/>
  </r>
  <r>
    <m/>
    <n v="46643"/>
    <x v="0"/>
    <x v="7"/>
    <x v="1"/>
    <d v="2018-10-08T00:00:00"/>
    <n v="30"/>
    <n v="7"/>
    <n v="7"/>
    <m/>
    <m/>
    <s v="№46643 от 08.10.18г."/>
  </r>
  <r>
    <m/>
    <n v="46759"/>
    <x v="0"/>
    <x v="8"/>
    <x v="0"/>
    <d v="2018-10-09T00:00:00"/>
    <n v="30"/>
    <n v="10"/>
    <n v="10"/>
    <m/>
    <m/>
    <s v="№46759 от 09.10.18г."/>
  </r>
  <r>
    <m/>
    <n v="46767"/>
    <x v="0"/>
    <x v="8"/>
    <x v="0"/>
    <d v="2018-10-10T00:00:00"/>
    <n v="30"/>
    <n v="10"/>
    <n v="10"/>
    <m/>
    <m/>
    <s v="№46767 от 10.10.18г."/>
  </r>
  <r>
    <m/>
    <n v="46776"/>
    <x v="0"/>
    <x v="8"/>
    <x v="0"/>
    <d v="2018-10-10T00:00:00"/>
    <n v="30"/>
    <n v="10"/>
    <n v="10"/>
    <m/>
    <m/>
    <s v="№46776 от 10.10.18г."/>
  </r>
  <r>
    <m/>
    <n v="46779"/>
    <x v="0"/>
    <x v="8"/>
    <x v="0"/>
    <d v="2018-10-10T00:00:00"/>
    <n v="30"/>
    <n v="10"/>
    <n v="10"/>
    <m/>
    <m/>
    <s v="№46779 от 10.10.18г."/>
  </r>
  <r>
    <m/>
    <n v="46824"/>
    <x v="0"/>
    <x v="8"/>
    <x v="0"/>
    <d v="2018-10-10T00:00:00"/>
    <n v="30"/>
    <n v="9.1999999999999993"/>
    <n v="9.1999999999999993"/>
    <m/>
    <m/>
    <s v="№46824 от 10.10.18г."/>
  </r>
  <r>
    <m/>
    <n v="46826"/>
    <x v="0"/>
    <x v="8"/>
    <x v="0"/>
    <d v="2018-10-10T00:00:00"/>
    <n v="30"/>
    <n v="9"/>
    <n v="9"/>
    <m/>
    <m/>
    <s v="№46826 от 10.10.18г."/>
  </r>
  <r>
    <m/>
    <n v="46827"/>
    <x v="0"/>
    <x v="8"/>
    <x v="0"/>
    <d v="2018-10-11T00:00:00"/>
    <n v="30"/>
    <n v="9"/>
    <n v="9"/>
    <m/>
    <m/>
    <s v="№46827 от 11.10.18г."/>
  </r>
  <r>
    <m/>
    <n v="46828"/>
    <x v="0"/>
    <x v="8"/>
    <x v="0"/>
    <d v="2018-10-11T00:00:00"/>
    <n v="30"/>
    <n v="9"/>
    <n v="9"/>
    <m/>
    <m/>
    <s v="№46828 от 11.10.18г."/>
  </r>
  <r>
    <m/>
    <n v="47134"/>
    <x v="0"/>
    <x v="8"/>
    <x v="1"/>
    <d v="2018-10-15T00:00:00"/>
    <n v="30"/>
    <n v="10"/>
    <n v="10"/>
    <m/>
    <m/>
    <s v="№47134 от 15.10.18г."/>
  </r>
  <r>
    <m/>
    <n v="47138"/>
    <x v="0"/>
    <x v="8"/>
    <x v="1"/>
    <d v="2018-10-16T00:00:00"/>
    <n v="30"/>
    <n v="10"/>
    <n v="10"/>
    <m/>
    <m/>
    <s v="№47138 от 16.10.18г."/>
  </r>
  <r>
    <m/>
    <n v="47154"/>
    <x v="0"/>
    <x v="8"/>
    <x v="1"/>
    <d v="2018-10-16T00:00:00"/>
    <n v="30"/>
    <n v="10"/>
    <n v="10"/>
    <m/>
    <m/>
    <s v="№47154 от 16.10.18г."/>
  </r>
  <r>
    <m/>
    <n v="47173"/>
    <x v="0"/>
    <x v="8"/>
    <x v="1"/>
    <d v="2018-10-16T00:00:00"/>
    <n v="30"/>
    <n v="10"/>
    <n v="10"/>
    <m/>
    <m/>
    <s v="№47173 от 16.10.18г."/>
  </r>
  <r>
    <m/>
    <n v="47175"/>
    <x v="0"/>
    <x v="8"/>
    <x v="1"/>
    <d v="2018-10-16T00:00:00"/>
    <n v="30"/>
    <n v="10"/>
    <n v="10"/>
    <m/>
    <m/>
    <s v="№47175 от 16.10.18г."/>
  </r>
  <r>
    <m/>
    <n v="47183"/>
    <x v="0"/>
    <x v="8"/>
    <x v="1"/>
    <d v="2018-10-16T00:00:00"/>
    <n v="30"/>
    <n v="10"/>
    <n v="10"/>
    <m/>
    <m/>
    <s v="№47183 от 16.10.18г."/>
  </r>
  <r>
    <m/>
    <n v="47186"/>
    <x v="0"/>
    <x v="8"/>
    <x v="1"/>
    <d v="2018-10-16T00:00:00"/>
    <n v="30"/>
    <n v="10"/>
    <n v="10"/>
    <m/>
    <m/>
    <s v="№47186 от 16.10.18г."/>
  </r>
  <r>
    <m/>
    <n v="47190"/>
    <x v="0"/>
    <x v="8"/>
    <x v="1"/>
    <d v="2018-10-16T00:00:00"/>
    <n v="30"/>
    <n v="10"/>
    <n v="10"/>
    <m/>
    <m/>
    <s v="№47190 от 16.10.18г."/>
  </r>
  <r>
    <m/>
    <n v="47191"/>
    <x v="0"/>
    <x v="8"/>
    <x v="1"/>
    <d v="2018-10-16T00:00:00"/>
    <n v="30"/>
    <n v="10"/>
    <n v="10"/>
    <m/>
    <m/>
    <s v="№47191 от 16.10.18г."/>
  </r>
  <r>
    <m/>
    <n v="47198"/>
    <x v="0"/>
    <x v="8"/>
    <x v="1"/>
    <d v="2018-10-16T00:00:00"/>
    <n v="30"/>
    <n v="10"/>
    <n v="10"/>
    <m/>
    <m/>
    <s v="№47198 от 16.10.18г."/>
  </r>
  <r>
    <m/>
    <n v="47203"/>
    <x v="0"/>
    <x v="8"/>
    <x v="1"/>
    <d v="2018-10-16T00:00:00"/>
    <n v="30"/>
    <n v="10"/>
    <n v="10"/>
    <m/>
    <m/>
    <s v="№47203 от 16.10.18г."/>
  </r>
  <r>
    <m/>
    <n v="47208"/>
    <x v="0"/>
    <x v="8"/>
    <x v="1"/>
    <d v="2018-10-16T00:00:00"/>
    <n v="30"/>
    <n v="10"/>
    <n v="10"/>
    <m/>
    <m/>
    <s v="№47208 от 16.10.18г."/>
  </r>
  <r>
    <m/>
    <n v="47214"/>
    <x v="0"/>
    <x v="8"/>
    <x v="1"/>
    <d v="2018-10-16T00:00:00"/>
    <n v="30"/>
    <n v="3.5"/>
    <n v="3.5"/>
    <m/>
    <m/>
    <s v="№47214 от 16.10.18г."/>
  </r>
  <r>
    <m/>
    <n v="47359"/>
    <x v="0"/>
    <x v="9"/>
    <x v="0"/>
    <d v="2018-10-18T00:00:00"/>
    <n v="30"/>
    <n v="10"/>
    <n v="10"/>
    <m/>
    <m/>
    <s v="№47359 от 18.10.18г."/>
  </r>
  <r>
    <m/>
    <n v="47360"/>
    <x v="0"/>
    <x v="9"/>
    <x v="0"/>
    <d v="2018-10-18T00:00:00"/>
    <n v="30"/>
    <n v="10"/>
    <n v="10"/>
    <m/>
    <m/>
    <s v="№47360 от 18.10.18г."/>
  </r>
  <r>
    <m/>
    <n v="47363"/>
    <x v="0"/>
    <x v="9"/>
    <x v="0"/>
    <d v="2018-10-18T00:00:00"/>
    <n v="30"/>
    <n v="10"/>
    <n v="10"/>
    <m/>
    <m/>
    <s v="№47363 от 18.10.18г."/>
  </r>
  <r>
    <m/>
    <n v="47366"/>
    <x v="0"/>
    <x v="9"/>
    <x v="0"/>
    <d v="2018-10-18T00:00:00"/>
    <n v="30"/>
    <n v="10"/>
    <n v="10"/>
    <m/>
    <m/>
    <s v="№47366 от 18.10.18г."/>
  </r>
  <r>
    <m/>
    <n v="47369"/>
    <x v="0"/>
    <x v="9"/>
    <x v="0"/>
    <d v="2018-10-18T00:00:00"/>
    <n v="30"/>
    <n v="10"/>
    <n v="10"/>
    <m/>
    <m/>
    <s v="№47369 от 18.10.18г."/>
  </r>
  <r>
    <m/>
    <n v="47384"/>
    <x v="0"/>
    <x v="9"/>
    <x v="0"/>
    <d v="2018-10-19T00:00:00"/>
    <n v="30"/>
    <n v="10"/>
    <n v="10"/>
    <m/>
    <m/>
    <s v="№47384 от 19.10.18г."/>
  </r>
  <r>
    <m/>
    <n v="47386"/>
    <x v="0"/>
    <x v="9"/>
    <x v="0"/>
    <d v="2018-10-19T00:00:00"/>
    <n v="30"/>
    <n v="10"/>
    <n v="10"/>
    <m/>
    <m/>
    <s v="№47386 от 19.10.18г."/>
  </r>
  <r>
    <m/>
    <n v="47395"/>
    <x v="0"/>
    <x v="9"/>
    <x v="0"/>
    <d v="2018-10-19T00:00:00"/>
    <n v="30"/>
    <n v="5"/>
    <n v="5"/>
    <m/>
    <m/>
    <s v="№47395 от 19.10.18г."/>
  </r>
  <r>
    <m/>
    <n v="47716"/>
    <x v="0"/>
    <x v="9"/>
    <x v="1"/>
    <d v="2018-10-25T00:00:00"/>
    <n v="30"/>
    <n v="10"/>
    <n v="10"/>
    <m/>
    <m/>
    <s v="№47716 от 25.10.18г."/>
  </r>
  <r>
    <m/>
    <n v="47720"/>
    <x v="0"/>
    <x v="9"/>
    <x v="1"/>
    <d v="2018-10-25T00:00:00"/>
    <n v="30"/>
    <n v="10"/>
    <n v="10"/>
    <m/>
    <m/>
    <s v="№47720 от 25.10.18г."/>
  </r>
  <r>
    <m/>
    <n v="47722"/>
    <x v="0"/>
    <x v="9"/>
    <x v="1"/>
    <d v="2018-10-25T00:00:00"/>
    <n v="30"/>
    <n v="10"/>
    <n v="10"/>
    <m/>
    <m/>
    <s v="№47722 от 25.10.18г."/>
  </r>
  <r>
    <m/>
    <n v="47724"/>
    <x v="0"/>
    <x v="9"/>
    <x v="1"/>
    <d v="2018-10-25T00:00:00"/>
    <n v="30"/>
    <n v="10"/>
    <n v="10"/>
    <m/>
    <m/>
    <s v="№47724 от 25.10.18г."/>
  </r>
  <r>
    <m/>
    <n v="47726"/>
    <x v="0"/>
    <x v="9"/>
    <x v="1"/>
    <d v="2018-10-25T00:00:00"/>
    <n v="30"/>
    <n v="10"/>
    <n v="10"/>
    <m/>
    <m/>
    <s v="№47726 от 25.10.18г."/>
  </r>
  <r>
    <m/>
    <n v="47731"/>
    <x v="0"/>
    <x v="9"/>
    <x v="1"/>
    <d v="2018-10-25T00:00:00"/>
    <n v="30"/>
    <n v="10"/>
    <n v="10"/>
    <m/>
    <m/>
    <s v="№47731 от 25.10.18г."/>
  </r>
  <r>
    <m/>
    <n v="47734"/>
    <x v="0"/>
    <x v="9"/>
    <x v="1"/>
    <d v="2018-10-25T00:00:00"/>
    <n v="30"/>
    <n v="10"/>
    <n v="10"/>
    <m/>
    <m/>
    <s v="№47734 от 25.10.18г."/>
  </r>
  <r>
    <m/>
    <n v="47737"/>
    <x v="0"/>
    <x v="9"/>
    <x v="1"/>
    <d v="2018-10-25T00:00:00"/>
    <n v="30"/>
    <n v="10"/>
    <n v="10"/>
    <m/>
    <m/>
    <s v="№47737 от 25.10.18г."/>
  </r>
  <r>
    <m/>
    <n v="47740"/>
    <x v="0"/>
    <x v="9"/>
    <x v="1"/>
    <d v="2018-10-26T00:00:00"/>
    <n v="30"/>
    <n v="10"/>
    <n v="10"/>
    <m/>
    <m/>
    <s v="№47740 от 26.10.18г."/>
  </r>
  <r>
    <m/>
    <n v="47745"/>
    <x v="0"/>
    <x v="9"/>
    <x v="1"/>
    <d v="2018-10-26T00:00:00"/>
    <n v="30"/>
    <n v="10"/>
    <n v="10"/>
    <m/>
    <m/>
    <s v="№47745 от 26.10.18г."/>
  </r>
  <r>
    <m/>
    <n v="47747"/>
    <x v="0"/>
    <x v="9"/>
    <x v="1"/>
    <d v="2018-10-26T00:00:00"/>
    <n v="30"/>
    <n v="10"/>
    <n v="10"/>
    <m/>
    <m/>
    <s v="№47747 от 26.10.18г."/>
  </r>
  <r>
    <m/>
    <n v="47749"/>
    <x v="0"/>
    <x v="9"/>
    <x v="1"/>
    <d v="2018-10-26T00:00:00"/>
    <n v="30"/>
    <n v="10"/>
    <n v="10"/>
    <m/>
    <m/>
    <s v="№47749 от 26.10.18г."/>
  </r>
  <r>
    <m/>
    <n v="47752"/>
    <x v="0"/>
    <x v="9"/>
    <x v="1"/>
    <d v="2018-10-26T00:00:00"/>
    <n v="30"/>
    <n v="6"/>
    <n v="6"/>
    <m/>
    <m/>
    <s v="№47752 от 26.10.18г."/>
  </r>
  <r>
    <m/>
    <n v="47866"/>
    <x v="0"/>
    <x v="10"/>
    <x v="0"/>
    <d v="2018-10-27T00:00:00"/>
    <n v="30"/>
    <n v="8"/>
    <n v="8"/>
    <m/>
    <m/>
    <s v="№47866 от 27.10.18г."/>
  </r>
  <r>
    <m/>
    <n v="47870"/>
    <x v="0"/>
    <x v="10"/>
    <x v="0"/>
    <d v="2018-10-27T00:00:00"/>
    <n v="30"/>
    <n v="8"/>
    <n v="8"/>
    <m/>
    <m/>
    <s v="№47870 от 27.10.18г."/>
  </r>
  <r>
    <m/>
    <n v="47922"/>
    <x v="0"/>
    <x v="10"/>
    <x v="0"/>
    <d v="2018-10-28T00:00:00"/>
    <n v="30"/>
    <n v="10"/>
    <n v="10"/>
    <m/>
    <m/>
    <s v="№47922 от 28.10.18г."/>
  </r>
  <r>
    <m/>
    <n v="47945"/>
    <x v="0"/>
    <x v="10"/>
    <x v="0"/>
    <d v="2018-10-28T00:00:00"/>
    <n v="30"/>
    <n v="10"/>
    <n v="10"/>
    <m/>
    <m/>
    <s v="№47945 от 28.10.18г."/>
  </r>
  <r>
    <m/>
    <n v="47954"/>
    <x v="0"/>
    <x v="10"/>
    <x v="0"/>
    <d v="2018-10-28T00:00:00"/>
    <n v="30"/>
    <n v="10"/>
    <n v="10"/>
    <m/>
    <m/>
    <s v="№47954 от 28.10.18г."/>
  </r>
  <r>
    <m/>
    <n v="47966"/>
    <x v="0"/>
    <x v="10"/>
    <x v="0"/>
    <d v="2018-10-28T00:00:00"/>
    <n v="30"/>
    <n v="2.5"/>
    <n v="2.5"/>
    <m/>
    <m/>
    <s v="№47966 от 28.10.18г."/>
  </r>
  <r>
    <m/>
    <n v="48016"/>
    <x v="0"/>
    <x v="10"/>
    <x v="0"/>
    <d v="2018-10-29T00:00:00"/>
    <n v="30"/>
    <n v="10"/>
    <n v="10"/>
    <m/>
    <m/>
    <s v="№48016 от 29.10.18г."/>
  </r>
  <r>
    <m/>
    <n v="48020"/>
    <x v="0"/>
    <x v="10"/>
    <x v="0"/>
    <d v="2018-10-29T00:00:00"/>
    <n v="30"/>
    <n v="10"/>
    <n v="10"/>
    <m/>
    <m/>
    <s v="№48020 от 29.10.18г."/>
  </r>
  <r>
    <m/>
    <n v="48021"/>
    <x v="0"/>
    <x v="10"/>
    <x v="0"/>
    <d v="2018-10-29T00:00:00"/>
    <n v="30"/>
    <n v="10"/>
    <n v="10"/>
    <m/>
    <m/>
    <s v="№48021 от 29.10.18г."/>
  </r>
  <r>
    <m/>
    <n v="48295"/>
    <x v="0"/>
    <x v="10"/>
    <x v="1"/>
    <d v="2018-11-05T00:00:00"/>
    <n v="30"/>
    <n v="10"/>
    <n v="10"/>
    <m/>
    <m/>
    <s v="№48295 от 05.11.18г."/>
  </r>
  <r>
    <m/>
    <n v="48296"/>
    <x v="0"/>
    <x v="10"/>
    <x v="1"/>
    <d v="2018-11-05T00:00:00"/>
    <n v="30"/>
    <n v="10"/>
    <n v="10"/>
    <m/>
    <m/>
    <s v="№48296 от 05.11.18г."/>
  </r>
  <r>
    <m/>
    <n v="48297"/>
    <x v="0"/>
    <x v="10"/>
    <x v="1"/>
    <d v="2018-11-05T00:00:00"/>
    <n v="30"/>
    <n v="10"/>
    <n v="10"/>
    <m/>
    <m/>
    <s v="№48297 от 05.11.18г."/>
  </r>
  <r>
    <m/>
    <n v="48298"/>
    <x v="0"/>
    <x v="10"/>
    <x v="1"/>
    <d v="2018-11-05T00:00:00"/>
    <n v="30"/>
    <n v="10"/>
    <n v="10"/>
    <m/>
    <m/>
    <s v="№48298 от 05.11.18г."/>
  </r>
  <r>
    <m/>
    <n v="48300"/>
    <x v="0"/>
    <x v="10"/>
    <x v="1"/>
    <d v="2018-11-05T00:00:00"/>
    <n v="30"/>
    <n v="10"/>
    <n v="10"/>
    <m/>
    <m/>
    <s v="№48300 от 05.11.18г."/>
  </r>
  <r>
    <m/>
    <n v="48302"/>
    <x v="0"/>
    <x v="10"/>
    <x v="1"/>
    <d v="2018-11-05T00:00:00"/>
    <n v="30"/>
    <n v="10"/>
    <n v="10"/>
    <m/>
    <m/>
    <s v="№48302 от 05.11.18г."/>
  </r>
  <r>
    <m/>
    <n v="48303"/>
    <x v="0"/>
    <x v="10"/>
    <x v="1"/>
    <d v="2018-11-05T00:00:00"/>
    <n v="30"/>
    <n v="10"/>
    <n v="10"/>
    <m/>
    <m/>
    <s v="№48303 от 05.11.18г."/>
  </r>
  <r>
    <m/>
    <n v="48305"/>
    <x v="0"/>
    <x v="10"/>
    <x v="1"/>
    <d v="2018-11-05T00:00:00"/>
    <n v="30"/>
    <n v="10"/>
    <n v="10"/>
    <m/>
    <m/>
    <s v="№48305 от 05.11.18г."/>
  </r>
  <r>
    <m/>
    <n v="48306"/>
    <x v="0"/>
    <x v="10"/>
    <x v="1"/>
    <d v="2018-11-05T00:00:00"/>
    <n v="30"/>
    <n v="10"/>
    <n v="10"/>
    <m/>
    <m/>
    <s v="№48306 от 05.11.18г."/>
  </r>
  <r>
    <m/>
    <n v="48308"/>
    <x v="0"/>
    <x v="10"/>
    <x v="1"/>
    <d v="2018-11-05T00:00:00"/>
    <n v="30"/>
    <n v="10"/>
    <n v="10"/>
    <m/>
    <m/>
    <s v="№48308 от 05.11.18г."/>
  </r>
  <r>
    <m/>
    <n v="48309"/>
    <x v="0"/>
    <x v="10"/>
    <x v="1"/>
    <d v="2018-11-05T00:00:00"/>
    <n v="30"/>
    <n v="10"/>
    <n v="10"/>
    <m/>
    <m/>
    <s v="№48309 от 05.11.18г."/>
  </r>
  <r>
    <m/>
    <n v="48311"/>
    <x v="0"/>
    <x v="10"/>
    <x v="1"/>
    <d v="2018-11-05T00:00:00"/>
    <n v="30"/>
    <n v="10"/>
    <n v="10"/>
    <m/>
    <m/>
    <s v="№48311 от 05.11.18г."/>
  </r>
  <r>
    <m/>
    <n v="48394"/>
    <x v="0"/>
    <x v="11"/>
    <x v="0"/>
    <d v="2018-11-06T00:00:00"/>
    <n v="30"/>
    <n v="10"/>
    <n v="10"/>
    <m/>
    <m/>
    <s v="№48394 от 06.11.18г."/>
  </r>
  <r>
    <m/>
    <n v="48401"/>
    <x v="0"/>
    <x v="11"/>
    <x v="0"/>
    <d v="2018-11-07T00:00:00"/>
    <n v="30"/>
    <n v="10"/>
    <n v="10"/>
    <m/>
    <m/>
    <s v="№48401 от 07.11.18г."/>
  </r>
  <r>
    <m/>
    <n v="48402"/>
    <x v="0"/>
    <x v="11"/>
    <x v="0"/>
    <d v="2018-11-07T00:00:00"/>
    <n v="30"/>
    <n v="10"/>
    <n v="10"/>
    <m/>
    <m/>
    <s v="№48402 от 07.11.18г."/>
  </r>
  <r>
    <m/>
    <n v="48403"/>
    <x v="0"/>
    <x v="11"/>
    <x v="0"/>
    <d v="2018-11-07T00:00:00"/>
    <n v="30"/>
    <n v="10"/>
    <n v="10"/>
    <m/>
    <m/>
    <s v="№48403 от 07.11.18г."/>
  </r>
  <r>
    <m/>
    <n v="48404"/>
    <x v="0"/>
    <x v="11"/>
    <x v="0"/>
    <d v="2018-11-07T00:00:00"/>
    <n v="30"/>
    <n v="10"/>
    <n v="2.7"/>
    <m/>
    <m/>
    <s v="№48404 от 07.11.18г."/>
  </r>
  <r>
    <m/>
    <n v="48406"/>
    <x v="0"/>
    <x v="11"/>
    <x v="0"/>
    <d v="2018-11-07T00:00:00"/>
    <n v="30"/>
    <n v="10"/>
    <n v="10"/>
    <m/>
    <m/>
    <s v="№48406 от 07.11.18г."/>
  </r>
  <r>
    <m/>
    <n v="48429"/>
    <x v="0"/>
    <x v="11"/>
    <x v="0"/>
    <d v="2018-11-08T00:00:00"/>
    <n v="30"/>
    <n v="10"/>
    <n v="10"/>
    <m/>
    <m/>
    <s v="№48429 от 08.11.18г."/>
  </r>
  <r>
    <m/>
    <n v="48436"/>
    <x v="0"/>
    <x v="11"/>
    <x v="0"/>
    <d v="2018-11-08T00:00:00"/>
    <n v="30"/>
    <n v="10"/>
    <n v="10"/>
    <m/>
    <m/>
    <s v="№48436 от 08.11.18г."/>
  </r>
  <r>
    <m/>
    <n v="48437"/>
    <x v="0"/>
    <x v="11"/>
    <x v="0"/>
    <d v="2018-11-08T00:00:00"/>
    <n v="30"/>
    <n v="4"/>
    <n v="4"/>
    <m/>
    <m/>
    <s v="№48437 от 08.11.18г."/>
  </r>
  <r>
    <m/>
    <n v="46686"/>
    <x v="0"/>
    <x v="12"/>
    <x v="2"/>
    <d v="2018-10-08T00:00:00"/>
    <n v="30"/>
    <n v="9.5"/>
    <n v="1.5"/>
    <m/>
    <m/>
    <s v="№46686 от 08.10.18г."/>
  </r>
  <r>
    <m/>
    <n v="47573"/>
    <x v="0"/>
    <x v="12"/>
    <x v="2"/>
    <d v="2018-10-21T00:00:00"/>
    <n v="30"/>
    <n v="10"/>
    <n v="1"/>
    <m/>
    <m/>
    <s v="№47573 от 21.10.18г."/>
  </r>
  <r>
    <n v="152"/>
    <n v="41184"/>
    <x v="1"/>
    <x v="0"/>
    <x v="0"/>
    <d v="2018-07-14T00:00:00"/>
    <n v="40"/>
    <n v="3.5"/>
    <n v="3.5"/>
    <m/>
    <m/>
    <s v="№41184 от 14.07.18г."/>
  </r>
  <r>
    <n v="153"/>
    <n v="41193"/>
    <x v="1"/>
    <x v="0"/>
    <x v="0"/>
    <d v="2018-07-14T00:00:00"/>
    <n v="40"/>
    <n v="4"/>
    <n v="4"/>
    <m/>
    <m/>
    <s v="№41193 от 14.07.18г."/>
  </r>
  <r>
    <n v="154"/>
    <n v="41232"/>
    <x v="1"/>
    <x v="0"/>
    <x v="0"/>
    <d v="2018-07-15T00:00:00"/>
    <n v="40"/>
    <n v="7"/>
    <n v="7"/>
    <m/>
    <m/>
    <s v="№41232 от 15.07.18г."/>
  </r>
  <r>
    <n v="155"/>
    <n v="41325"/>
    <x v="1"/>
    <x v="0"/>
    <x v="0"/>
    <d v="2018-07-17T00:00:00"/>
    <n v="40"/>
    <n v="7.5"/>
    <n v="7.5"/>
    <m/>
    <m/>
    <s v="№41325 от 17.07.18г."/>
  </r>
  <r>
    <n v="156"/>
    <n v="41364"/>
    <x v="1"/>
    <x v="0"/>
    <x v="0"/>
    <d v="2018-07-18T00:00:00"/>
    <n v="40"/>
    <n v="10.5"/>
    <n v="10.5"/>
    <m/>
    <m/>
    <s v="№41364 от 18.07.18г."/>
  </r>
  <r>
    <n v="157"/>
    <n v="41412"/>
    <x v="1"/>
    <x v="0"/>
    <x v="0"/>
    <d v="2018-07-19T00:00:00"/>
    <n v="40"/>
    <n v="7"/>
    <n v="7"/>
    <m/>
    <m/>
    <s v="№41412 от 19.07.18г."/>
  </r>
  <r>
    <n v="158"/>
    <n v="41417"/>
    <x v="1"/>
    <x v="0"/>
    <x v="0"/>
    <d v="2018-07-19T00:00:00"/>
    <n v="40"/>
    <n v="7"/>
    <n v="7"/>
    <m/>
    <m/>
    <s v="№41417 от 19.07.18г."/>
  </r>
  <r>
    <n v="159"/>
    <n v="41449"/>
    <x v="1"/>
    <x v="0"/>
    <x v="0"/>
    <d v="2018-07-20T00:00:00"/>
    <n v="40"/>
    <n v="10"/>
    <n v="10"/>
    <m/>
    <m/>
    <s v="№41449 от 20.07.18г."/>
  </r>
  <r>
    <n v="160"/>
    <n v="41518"/>
    <x v="1"/>
    <x v="0"/>
    <x v="0"/>
    <d v="2018-07-21T00:00:00"/>
    <n v="40"/>
    <n v="7.5"/>
    <n v="7.5"/>
    <m/>
    <m/>
    <s v="№41518 от 21.07.18г."/>
  </r>
  <r>
    <n v="161"/>
    <n v="41574"/>
    <x v="1"/>
    <x v="0"/>
    <x v="0"/>
    <d v="2018-07-22T00:00:00"/>
    <n v="40"/>
    <n v="5.5"/>
    <n v="5.5"/>
    <m/>
    <m/>
    <s v="№41574 от 22.07.18г."/>
  </r>
  <r>
    <n v="162"/>
    <n v="41674"/>
    <x v="1"/>
    <x v="0"/>
    <x v="0"/>
    <d v="2018-07-23T00:00:00"/>
    <n v="40"/>
    <n v="6"/>
    <n v="6"/>
    <m/>
    <m/>
    <s v="№41674 от 23.07.18г."/>
  </r>
  <r>
    <n v="163"/>
    <n v="41675"/>
    <x v="1"/>
    <x v="0"/>
    <x v="0"/>
    <d v="2018-07-23T00:00:00"/>
    <n v="40"/>
    <n v="7"/>
    <n v="7"/>
    <m/>
    <m/>
    <s v="№41675 от 23.07.18г."/>
  </r>
  <r>
    <n v="164"/>
    <n v="41745"/>
    <x v="1"/>
    <x v="0"/>
    <x v="0"/>
    <d v="2018-07-24T00:00:00"/>
    <n v="40"/>
    <n v="8"/>
    <n v="8"/>
    <m/>
    <m/>
    <s v="№41745 от 24.07.18г."/>
  </r>
  <r>
    <n v="165"/>
    <n v="41746"/>
    <x v="1"/>
    <x v="0"/>
    <x v="0"/>
    <d v="2018-07-24T00:00:00"/>
    <n v="40"/>
    <n v="8"/>
    <n v="8"/>
    <m/>
    <m/>
    <s v="№41746 от 24.07.18г."/>
  </r>
  <r>
    <n v="166"/>
    <n v="41819"/>
    <x v="1"/>
    <x v="0"/>
    <x v="0"/>
    <d v="2018-07-25T00:00:00"/>
    <n v="40"/>
    <n v="7"/>
    <n v="7"/>
    <m/>
    <m/>
    <s v="№41819 от 25.07.18г."/>
  </r>
  <r>
    <n v="167"/>
    <n v="41823"/>
    <x v="1"/>
    <x v="0"/>
    <x v="0"/>
    <d v="2018-07-25T00:00:00"/>
    <n v="40"/>
    <n v="7"/>
    <n v="7"/>
    <m/>
    <m/>
    <s v="№41823 от 25.07.18г."/>
  </r>
  <r>
    <n v="168"/>
    <n v="41836"/>
    <x v="1"/>
    <x v="0"/>
    <x v="0"/>
    <d v="2018-07-25T00:00:00"/>
    <n v="40"/>
    <n v="5.5"/>
    <n v="1.5"/>
    <m/>
    <m/>
    <s v="№41836 от 25.07.18г."/>
  </r>
  <r>
    <n v="169"/>
    <n v="41896"/>
    <x v="1"/>
    <x v="0"/>
    <x v="0"/>
    <d v="2018-07-26T00:00:00"/>
    <n v="40"/>
    <n v="6"/>
    <n v="6"/>
    <m/>
    <m/>
    <s v="№41896 от 26.07.18г."/>
  </r>
  <r>
    <n v="170"/>
    <n v="42062"/>
    <x v="1"/>
    <x v="0"/>
    <x v="0"/>
    <d v="2018-07-28T00:00:00"/>
    <n v="40"/>
    <n v="10"/>
    <n v="10"/>
    <m/>
    <m/>
    <s v="№42062 от 28.07.18г."/>
  </r>
  <r>
    <n v="171"/>
    <n v="42069"/>
    <x v="1"/>
    <x v="0"/>
    <x v="0"/>
    <d v="2018-07-28T00:00:00"/>
    <n v="40"/>
    <n v="10"/>
    <n v="10"/>
    <m/>
    <m/>
    <s v="№42069 от 28.07.18г."/>
  </r>
  <r>
    <n v="172"/>
    <n v="42074"/>
    <x v="1"/>
    <x v="0"/>
    <x v="0"/>
    <d v="2018-07-28T00:00:00"/>
    <n v="40"/>
    <n v="4.5"/>
    <n v="4.5"/>
    <m/>
    <m/>
    <s v="№42074 от 28.07.18г."/>
  </r>
  <r>
    <n v="173"/>
    <n v="42199"/>
    <x v="1"/>
    <x v="0"/>
    <x v="0"/>
    <d v="2018-07-31T00:00:00"/>
    <n v="40"/>
    <n v="7.5"/>
    <n v="7.5"/>
    <s v="000018034"/>
    <m/>
    <s v="№42199 от 31.07.18г."/>
  </r>
  <r>
    <n v="174"/>
    <n v="42200"/>
    <x v="1"/>
    <x v="0"/>
    <x v="0"/>
    <d v="2018-07-31T00:00:00"/>
    <n v="40"/>
    <n v="7.5"/>
    <n v="7.5"/>
    <s v="000018030"/>
    <m/>
    <s v="№42200 от 31.07.18г."/>
  </r>
  <r>
    <n v="175"/>
    <n v="42243"/>
    <x v="1"/>
    <x v="0"/>
    <x v="0"/>
    <d v="2018-08-01T00:00:00"/>
    <n v="40"/>
    <n v="7"/>
    <n v="7"/>
    <s v="000018114"/>
    <m/>
    <s v="№42243 от 01.08.18г."/>
  </r>
  <r>
    <n v="176"/>
    <n v="42251"/>
    <x v="1"/>
    <x v="0"/>
    <x v="0"/>
    <d v="2018-08-01T00:00:00"/>
    <n v="40"/>
    <n v="7"/>
    <n v="7"/>
    <s v="000018122"/>
    <m/>
    <s v="№42251 от 01.08.18г."/>
  </r>
  <r>
    <n v="177"/>
    <n v="42869"/>
    <x v="1"/>
    <x v="0"/>
    <x v="3"/>
    <d v="2018-08-10T00:00:00"/>
    <n v="30"/>
    <n v="7.5"/>
    <n v="7.5"/>
    <s v="000018846"/>
    <m/>
    <s v="№42869 от 10.08.18г."/>
  </r>
  <r>
    <n v="178"/>
    <n v="43419"/>
    <x v="1"/>
    <x v="0"/>
    <x v="4"/>
    <d v="2018-08-19T00:00:00"/>
    <n v="30"/>
    <n v="4.5"/>
    <n v="4.5"/>
    <s v="000019606"/>
    <m/>
    <s v="№43419 от 19.08.18г."/>
  </r>
  <r>
    <n v="179"/>
    <n v="44209"/>
    <x v="1"/>
    <x v="0"/>
    <x v="5"/>
    <d v="2018-08-31T00:00:00"/>
    <n v="30"/>
    <n v="2.5"/>
    <n v="2.5"/>
    <m/>
    <m/>
    <s v="№44209 от 31.08.18г."/>
  </r>
  <r>
    <n v="180"/>
    <n v="44745"/>
    <x v="1"/>
    <x v="0"/>
    <x v="5"/>
    <d v="2018-09-07T00:00:00"/>
    <n v="30"/>
    <n v="4"/>
    <n v="4"/>
    <m/>
    <m/>
    <s v="№44745 от 07.09.18г."/>
  </r>
  <r>
    <n v="181"/>
    <n v="44785"/>
    <x v="1"/>
    <x v="0"/>
    <x v="5"/>
    <d v="2018-09-08T00:00:00"/>
    <n v="30"/>
    <n v="6.5"/>
    <n v="6.5"/>
    <m/>
    <s v=" + ЛП объем не известен"/>
    <s v="№44785 от 08.09.18г."/>
  </r>
  <r>
    <n v="182"/>
    <n v="43587"/>
    <x v="1"/>
    <x v="0"/>
    <x v="1"/>
    <d v="2018-08-21T00:00:00"/>
    <n v="30"/>
    <n v="10"/>
    <n v="10"/>
    <m/>
    <m/>
    <s v="№43587 от 21.08.18г."/>
  </r>
  <r>
    <n v="183"/>
    <n v="43591"/>
    <x v="1"/>
    <x v="0"/>
    <x v="1"/>
    <d v="2018-08-21T00:00:00"/>
    <n v="30"/>
    <n v="10"/>
    <n v="10"/>
    <n v="-5.05"/>
    <m/>
    <s v="№43591 от 21.08.18г."/>
  </r>
  <r>
    <n v="184"/>
    <n v="43593"/>
    <x v="1"/>
    <x v="0"/>
    <x v="1"/>
    <d v="2018-08-21T00:00:00"/>
    <n v="30"/>
    <n v="10"/>
    <n v="10"/>
    <m/>
    <m/>
    <s v="№43593 от 21.08.18г."/>
  </r>
  <r>
    <n v="185"/>
    <n v="43595"/>
    <x v="1"/>
    <x v="0"/>
    <x v="1"/>
    <d v="2018-08-21T00:00:00"/>
    <n v="30"/>
    <n v="10"/>
    <n v="10"/>
    <m/>
    <m/>
    <s v="№43595 от 21.08.18г."/>
  </r>
  <r>
    <n v="186"/>
    <n v="43596"/>
    <x v="1"/>
    <x v="0"/>
    <x v="1"/>
    <d v="2018-08-21T00:00:00"/>
    <n v="30"/>
    <n v="10"/>
    <n v="10"/>
    <m/>
    <m/>
    <s v="№43596 от 21.08.18г."/>
  </r>
  <r>
    <n v="187"/>
    <n v="43597"/>
    <x v="1"/>
    <x v="0"/>
    <x v="1"/>
    <d v="2018-08-21T00:00:00"/>
    <n v="30"/>
    <n v="10"/>
    <n v="10"/>
    <m/>
    <m/>
    <s v="№43597 от 21.08.18г."/>
  </r>
  <r>
    <n v="188"/>
    <n v="43600"/>
    <x v="1"/>
    <x v="0"/>
    <x v="1"/>
    <d v="2018-08-21T00:00:00"/>
    <n v="30"/>
    <n v="10"/>
    <n v="10"/>
    <m/>
    <m/>
    <s v="№43600 от 21.08.18г."/>
  </r>
  <r>
    <n v="189"/>
    <n v="43602"/>
    <x v="1"/>
    <x v="0"/>
    <x v="1"/>
    <d v="2018-08-22T00:00:00"/>
    <n v="30"/>
    <n v="10"/>
    <n v="10"/>
    <m/>
    <m/>
    <s v="№43602 от 22.08.18г."/>
  </r>
  <r>
    <n v="190"/>
    <n v="43603"/>
    <x v="1"/>
    <x v="0"/>
    <x v="1"/>
    <d v="2018-08-22T00:00:00"/>
    <n v="30"/>
    <n v="10"/>
    <n v="10"/>
    <m/>
    <m/>
    <s v="№43603 от 22.08.18г."/>
  </r>
  <r>
    <n v="191"/>
    <n v="43605"/>
    <x v="1"/>
    <x v="0"/>
    <x v="1"/>
    <d v="2018-08-22T00:00:00"/>
    <n v="30"/>
    <n v="10"/>
    <n v="10"/>
    <m/>
    <m/>
    <s v="№43605 от 22.08.18г."/>
  </r>
  <r>
    <n v="192"/>
    <n v="43606"/>
    <x v="1"/>
    <x v="0"/>
    <x v="1"/>
    <d v="2018-08-22T00:00:00"/>
    <n v="30"/>
    <n v="10"/>
    <n v="10"/>
    <m/>
    <m/>
    <s v="№43606 от 22.08.18г."/>
  </r>
  <r>
    <n v="193"/>
    <n v="43611"/>
    <x v="1"/>
    <x v="0"/>
    <x v="1"/>
    <d v="2018-08-22T00:00:00"/>
    <n v="30"/>
    <n v="10"/>
    <n v="10"/>
    <m/>
    <m/>
    <s v="№43611 от 22.08.18г."/>
  </r>
  <r>
    <n v="194"/>
    <n v="43614"/>
    <x v="1"/>
    <x v="0"/>
    <x v="1"/>
    <d v="2018-08-22T00:00:00"/>
    <n v="30"/>
    <n v="9"/>
    <n v="9"/>
    <m/>
    <m/>
    <s v="№43614 от 22.08.18г."/>
  </r>
  <r>
    <n v="195"/>
    <n v="43692"/>
    <x v="1"/>
    <x v="1"/>
    <x v="0"/>
    <d v="2018-08-24T00:00:00"/>
    <n v="40"/>
    <n v="8"/>
    <n v="8"/>
    <m/>
    <m/>
    <s v="№43692 от 24.08.18г."/>
  </r>
  <r>
    <n v="196"/>
    <n v="43696"/>
    <x v="1"/>
    <x v="1"/>
    <x v="0"/>
    <d v="2018-08-24T00:00:00"/>
    <n v="40"/>
    <n v="8"/>
    <n v="8"/>
    <m/>
    <m/>
    <s v="№43696 от 24.08.18г."/>
  </r>
  <r>
    <n v="197"/>
    <n v="43673"/>
    <x v="1"/>
    <x v="1"/>
    <x v="0"/>
    <d v="2018-08-25T00:00:00"/>
    <n v="40"/>
    <n v="10"/>
    <n v="10"/>
    <m/>
    <m/>
    <s v="№43673 от 25.08.18г."/>
  </r>
  <r>
    <n v="198"/>
    <n v="43766"/>
    <x v="1"/>
    <x v="1"/>
    <x v="0"/>
    <d v="2018-08-25T00:00:00"/>
    <n v="40"/>
    <n v="8"/>
    <n v="8"/>
    <m/>
    <m/>
    <s v="№43766 от 25.08.18г."/>
  </r>
  <r>
    <n v="199"/>
    <n v="43948"/>
    <x v="1"/>
    <x v="1"/>
    <x v="0"/>
    <d v="2018-08-27T00:00:00"/>
    <n v="40"/>
    <n v="10"/>
    <n v="10"/>
    <m/>
    <m/>
    <s v="№43948 от 27.08.18г."/>
  </r>
  <r>
    <n v="200"/>
    <n v="43950"/>
    <x v="1"/>
    <x v="1"/>
    <x v="0"/>
    <d v="2018-08-28T00:00:00"/>
    <n v="40"/>
    <n v="10"/>
    <n v="10"/>
    <m/>
    <m/>
    <s v="№43950 от 28.08.18г."/>
  </r>
  <r>
    <n v="201"/>
    <n v="43958"/>
    <x v="1"/>
    <x v="1"/>
    <x v="0"/>
    <d v="2018-08-28T00:00:00"/>
    <n v="40"/>
    <n v="10"/>
    <n v="10"/>
    <m/>
    <m/>
    <s v="№43958 от 28.08.18г."/>
  </r>
  <r>
    <n v="202"/>
    <n v="43959"/>
    <x v="1"/>
    <x v="1"/>
    <x v="0"/>
    <d v="2018-08-28T00:00:00"/>
    <n v="40"/>
    <n v="10"/>
    <n v="10"/>
    <m/>
    <m/>
    <s v="№43959 от 28.08.18г."/>
  </r>
  <r>
    <n v="203"/>
    <n v="43962"/>
    <x v="1"/>
    <x v="1"/>
    <x v="0"/>
    <d v="2018-08-28T00:00:00"/>
    <n v="40"/>
    <n v="2"/>
    <n v="2"/>
    <m/>
    <m/>
    <s v="№43962 от 28.08.18г."/>
  </r>
  <r>
    <n v="204"/>
    <n v="44449"/>
    <x v="1"/>
    <x v="1"/>
    <x v="1"/>
    <d v="2018-09-04T00:00:00"/>
    <n v="30"/>
    <n v="10"/>
    <n v="10"/>
    <m/>
    <m/>
    <s v="№44449 от 04.09.18г."/>
  </r>
  <r>
    <n v="205"/>
    <n v="44451"/>
    <x v="1"/>
    <x v="1"/>
    <x v="1"/>
    <d v="2018-09-04T00:00:00"/>
    <n v="30"/>
    <n v="10"/>
    <n v="10"/>
    <m/>
    <m/>
    <s v="№44451 от 04.09.18г."/>
  </r>
  <r>
    <n v="206"/>
    <n v="44452"/>
    <x v="1"/>
    <x v="1"/>
    <x v="1"/>
    <d v="2018-09-04T00:00:00"/>
    <n v="30"/>
    <n v="10"/>
    <n v="10"/>
    <m/>
    <m/>
    <s v="№44452 от 04.09.18г."/>
  </r>
  <r>
    <n v="207"/>
    <n v="44453"/>
    <x v="1"/>
    <x v="1"/>
    <x v="1"/>
    <d v="2018-09-04T00:00:00"/>
    <n v="30"/>
    <n v="10"/>
    <n v="10"/>
    <m/>
    <m/>
    <s v="№44453 от 04.09.18г."/>
  </r>
  <r>
    <n v="208"/>
    <n v="44454"/>
    <x v="1"/>
    <x v="1"/>
    <x v="1"/>
    <d v="2018-09-04T00:00:00"/>
    <n v="30"/>
    <n v="10"/>
    <n v="10"/>
    <m/>
    <m/>
    <s v="№44454 от 04.09.18г."/>
  </r>
  <r>
    <n v="209"/>
    <n v="44455"/>
    <x v="1"/>
    <x v="1"/>
    <x v="1"/>
    <d v="2018-09-04T00:00:00"/>
    <n v="30"/>
    <n v="10"/>
    <n v="10"/>
    <m/>
    <m/>
    <s v="№44455 от 04.09.18г."/>
  </r>
  <r>
    <n v="210"/>
    <n v="44455"/>
    <x v="1"/>
    <x v="1"/>
    <x v="1"/>
    <d v="2018-09-04T00:00:00"/>
    <n v="30"/>
    <n v="10"/>
    <n v="10"/>
    <m/>
    <m/>
    <s v="№44455 от 04.09.18г."/>
  </r>
  <r>
    <n v="211"/>
    <n v="44456"/>
    <x v="1"/>
    <x v="1"/>
    <x v="1"/>
    <d v="2018-09-04T00:00:00"/>
    <n v="30"/>
    <n v="10"/>
    <n v="10"/>
    <m/>
    <m/>
    <s v="№44456 от 04.09.18г."/>
  </r>
  <r>
    <n v="212"/>
    <n v="44456"/>
    <x v="1"/>
    <x v="1"/>
    <x v="1"/>
    <d v="2018-09-04T00:00:00"/>
    <n v="30"/>
    <n v="10"/>
    <n v="10"/>
    <m/>
    <m/>
    <s v="№44456 от 04.09.18г."/>
  </r>
  <r>
    <n v="213"/>
    <n v="44457"/>
    <x v="1"/>
    <x v="1"/>
    <x v="1"/>
    <d v="2018-09-04T00:00:00"/>
    <n v="30"/>
    <n v="10"/>
    <n v="10"/>
    <m/>
    <m/>
    <s v="№44457 от 04.09.18г."/>
  </r>
  <r>
    <n v="214"/>
    <n v="44462"/>
    <x v="1"/>
    <x v="1"/>
    <x v="1"/>
    <d v="2018-09-04T00:00:00"/>
    <n v="30"/>
    <n v="10"/>
    <n v="10"/>
    <m/>
    <m/>
    <s v="№44462 от 04.09.18г."/>
  </r>
  <r>
    <n v="215"/>
    <n v="44464"/>
    <x v="1"/>
    <x v="1"/>
    <x v="1"/>
    <d v="2018-09-04T00:00:00"/>
    <n v="30"/>
    <n v="10"/>
    <n v="10"/>
    <m/>
    <m/>
    <s v="№44464 от 04.09.18г."/>
  </r>
  <r>
    <n v="216"/>
    <n v="44474"/>
    <x v="1"/>
    <x v="1"/>
    <x v="1"/>
    <d v="2018-09-04T00:00:00"/>
    <n v="30"/>
    <n v="5"/>
    <n v="5"/>
    <m/>
    <m/>
    <s v="№44474 от 04.09.18г."/>
  </r>
  <r>
    <n v="217"/>
    <n v="44652"/>
    <x v="1"/>
    <x v="2"/>
    <x v="0"/>
    <d v="2018-09-06T00:00:00"/>
    <n v="30"/>
    <n v="10"/>
    <n v="10"/>
    <m/>
    <m/>
    <s v="№44652 от 06.09.18г."/>
  </r>
  <r>
    <n v="218"/>
    <n v="44661"/>
    <x v="1"/>
    <x v="2"/>
    <x v="0"/>
    <d v="2018-09-06T00:00:00"/>
    <n v="30"/>
    <n v="10"/>
    <n v="10"/>
    <m/>
    <m/>
    <s v="№44661 от 06.09.18г."/>
  </r>
  <r>
    <n v="219"/>
    <n v="44664"/>
    <x v="1"/>
    <x v="2"/>
    <x v="0"/>
    <d v="2018-09-06T00:00:00"/>
    <n v="30"/>
    <n v="10"/>
    <n v="10"/>
    <m/>
    <m/>
    <s v="№44664 от 06.09.18г."/>
  </r>
  <r>
    <n v="220"/>
    <n v="44670"/>
    <x v="1"/>
    <x v="2"/>
    <x v="0"/>
    <d v="2018-09-06T00:00:00"/>
    <n v="30"/>
    <n v="8"/>
    <n v="8"/>
    <m/>
    <m/>
    <s v="№44670 от 06.09.18г."/>
  </r>
  <r>
    <n v="221"/>
    <n v="44723"/>
    <x v="1"/>
    <x v="2"/>
    <x v="0"/>
    <d v="2018-09-07T00:00:00"/>
    <n v="30"/>
    <n v="10"/>
    <n v="10"/>
    <m/>
    <m/>
    <s v="№44723 от 07.09.18г."/>
  </r>
  <r>
    <n v="222"/>
    <n v="44726"/>
    <x v="1"/>
    <x v="2"/>
    <x v="0"/>
    <d v="2018-09-07T00:00:00"/>
    <n v="30"/>
    <n v="10"/>
    <n v="10"/>
    <m/>
    <m/>
    <s v="№44726 от 07.09.18г."/>
  </r>
  <r>
    <n v="223"/>
    <n v="44729"/>
    <x v="1"/>
    <x v="2"/>
    <x v="0"/>
    <d v="2018-09-07T00:00:00"/>
    <n v="30"/>
    <n v="4.5"/>
    <n v="4.5"/>
    <m/>
    <m/>
    <s v="№44729 от 07.09.18г."/>
  </r>
  <r>
    <n v="224"/>
    <n v="44749"/>
    <x v="1"/>
    <x v="2"/>
    <x v="0"/>
    <d v="2018-09-07T00:00:00"/>
    <n v="30"/>
    <n v="10"/>
    <n v="10"/>
    <m/>
    <m/>
    <s v="№44749 от 07.09.18г."/>
  </r>
  <r>
    <n v="225"/>
    <n v="44752"/>
    <x v="1"/>
    <x v="2"/>
    <x v="0"/>
    <d v="2018-09-08T00:00:00"/>
    <n v="30"/>
    <n v="5"/>
    <n v="5"/>
    <m/>
    <m/>
    <s v="№44752 от 08.09.18г."/>
  </r>
  <r>
    <n v="226"/>
    <n v="45165"/>
    <x v="1"/>
    <x v="2"/>
    <x v="1"/>
    <d v="2018-09-14T00:00:00"/>
    <n v="30"/>
    <n v="10"/>
    <n v="10"/>
    <m/>
    <m/>
    <s v="№45165 от 14.09.18г."/>
  </r>
  <r>
    <n v="227"/>
    <n v="45172"/>
    <x v="1"/>
    <x v="2"/>
    <x v="1"/>
    <d v="2018-09-14T00:00:00"/>
    <n v="30"/>
    <n v="10"/>
    <n v="10"/>
    <m/>
    <m/>
    <s v="№45172 от 14.09.18г."/>
  </r>
  <r>
    <n v="228"/>
    <n v="45174"/>
    <x v="1"/>
    <x v="2"/>
    <x v="1"/>
    <d v="2018-09-14T00:00:00"/>
    <n v="30"/>
    <n v="10"/>
    <n v="10"/>
    <m/>
    <m/>
    <s v="№45174 от 14.09.18г."/>
  </r>
  <r>
    <n v="229"/>
    <n v="45179"/>
    <x v="1"/>
    <x v="2"/>
    <x v="1"/>
    <d v="2018-09-14T00:00:00"/>
    <n v="30"/>
    <n v="10"/>
    <n v="10"/>
    <m/>
    <m/>
    <s v="№45179 от 14.09.18г."/>
  </r>
  <r>
    <n v="230"/>
    <n v="45181"/>
    <x v="1"/>
    <x v="2"/>
    <x v="1"/>
    <d v="2018-09-14T00:00:00"/>
    <n v="30"/>
    <n v="10"/>
    <n v="10"/>
    <m/>
    <m/>
    <s v="№45181 от 14.09.18г."/>
  </r>
  <r>
    <n v="231"/>
    <n v="45182"/>
    <x v="1"/>
    <x v="2"/>
    <x v="1"/>
    <d v="2018-09-14T00:00:00"/>
    <n v="30"/>
    <n v="10"/>
    <n v="10"/>
    <m/>
    <m/>
    <s v="№45182 от 14.09.18г."/>
  </r>
  <r>
    <n v="232"/>
    <n v="45184"/>
    <x v="1"/>
    <x v="2"/>
    <x v="1"/>
    <d v="2018-09-14T00:00:00"/>
    <n v="30"/>
    <n v="10"/>
    <n v="10"/>
    <m/>
    <m/>
    <s v="№45184 от 14.09.18г."/>
  </r>
  <r>
    <n v="233"/>
    <n v="45191"/>
    <x v="1"/>
    <x v="2"/>
    <x v="1"/>
    <d v="2018-09-15T00:00:00"/>
    <n v="30"/>
    <n v="10"/>
    <n v="10"/>
    <m/>
    <m/>
    <s v="№45191 от 15.09.18г."/>
  </r>
  <r>
    <n v="234"/>
    <n v="45195"/>
    <x v="1"/>
    <x v="2"/>
    <x v="1"/>
    <d v="2018-09-15T00:00:00"/>
    <n v="30"/>
    <n v="10"/>
    <n v="10"/>
    <m/>
    <m/>
    <s v="№45195 от 15.09.18г."/>
  </r>
  <r>
    <n v="235"/>
    <n v="45197"/>
    <x v="1"/>
    <x v="2"/>
    <x v="1"/>
    <d v="2018-09-15T00:00:00"/>
    <n v="30"/>
    <n v="10"/>
    <n v="10"/>
    <m/>
    <m/>
    <s v="№45197 от 15.09.18г."/>
  </r>
  <r>
    <n v="236"/>
    <n v="45200"/>
    <x v="1"/>
    <x v="2"/>
    <x v="1"/>
    <d v="2018-09-15T00:00:00"/>
    <n v="30"/>
    <n v="10"/>
    <n v="10"/>
    <m/>
    <m/>
    <s v="№45200 от 15.09.18г."/>
  </r>
  <r>
    <n v="237"/>
    <n v="45206"/>
    <x v="1"/>
    <x v="2"/>
    <x v="1"/>
    <d v="2018-09-15T00:00:00"/>
    <n v="30"/>
    <n v="10"/>
    <n v="10"/>
    <m/>
    <m/>
    <s v="№45206 от 15.09.18г."/>
  </r>
  <r>
    <n v="238"/>
    <n v="45209"/>
    <x v="1"/>
    <x v="2"/>
    <x v="1"/>
    <d v="2018-09-15T00:00:00"/>
    <n v="30"/>
    <n v="7"/>
    <n v="7"/>
    <m/>
    <m/>
    <s v="№45209 от 15.09.18г."/>
  </r>
  <r>
    <n v="239"/>
    <n v="45403"/>
    <x v="1"/>
    <x v="3"/>
    <x v="0"/>
    <d v="2018-09-18T00:00:00"/>
    <n v="30"/>
    <n v="7"/>
    <n v="7"/>
    <m/>
    <m/>
    <s v="№45403 от 18.09.18г."/>
  </r>
  <r>
    <n v="240"/>
    <n v="45413"/>
    <x v="1"/>
    <x v="3"/>
    <x v="0"/>
    <d v="2018-09-18T00:00:00"/>
    <n v="30"/>
    <n v="5.5"/>
    <n v="5.5"/>
    <m/>
    <m/>
    <s v="№45413 от 18.09.18г."/>
  </r>
  <r>
    <n v="241"/>
    <n v="45446"/>
    <x v="1"/>
    <x v="3"/>
    <x v="0"/>
    <d v="2018-09-18T00:00:00"/>
    <n v="30"/>
    <n v="10"/>
    <n v="10"/>
    <m/>
    <m/>
    <s v="№45446 от 18.09.18г."/>
  </r>
  <r>
    <n v="242"/>
    <n v="45448"/>
    <x v="1"/>
    <x v="3"/>
    <x v="0"/>
    <d v="2018-09-19T00:00:00"/>
    <n v="30"/>
    <n v="10"/>
    <n v="10"/>
    <m/>
    <m/>
    <s v="№45448 от 19.09.18г."/>
  </r>
  <r>
    <n v="243"/>
    <n v="45450"/>
    <x v="1"/>
    <x v="3"/>
    <x v="0"/>
    <d v="2018-09-19T00:00:00"/>
    <n v="30"/>
    <n v="10"/>
    <n v="10"/>
    <m/>
    <m/>
    <s v="№45450 от 19.09.18г."/>
  </r>
  <r>
    <n v="244"/>
    <n v="45450"/>
    <x v="1"/>
    <x v="3"/>
    <x v="0"/>
    <d v="2018-09-19T00:00:00"/>
    <n v="30"/>
    <n v="10"/>
    <n v="10"/>
    <m/>
    <m/>
    <s v="№45450 от 19.09.18г."/>
  </r>
  <r>
    <n v="245"/>
    <n v="45453"/>
    <x v="1"/>
    <x v="3"/>
    <x v="0"/>
    <d v="2018-09-19T00:00:00"/>
    <n v="30"/>
    <n v="10"/>
    <n v="10"/>
    <m/>
    <m/>
    <s v="№45453 от 19.09.18г."/>
  </r>
  <r>
    <n v="246"/>
    <n v="45518"/>
    <x v="1"/>
    <x v="3"/>
    <x v="0"/>
    <d v="2018-09-19T00:00:00"/>
    <n v="30"/>
    <n v="10"/>
    <n v="10"/>
    <m/>
    <m/>
    <s v="№45518 от 19.09.18г."/>
  </r>
  <r>
    <n v="247"/>
    <n v="45523"/>
    <x v="1"/>
    <x v="3"/>
    <x v="0"/>
    <d v="2018-09-19T00:00:00"/>
    <n v="30"/>
    <n v="7.5"/>
    <n v="7.5"/>
    <m/>
    <m/>
    <s v="№45523 от 19.09.18г."/>
  </r>
  <r>
    <n v="248"/>
    <n v="45825"/>
    <x v="1"/>
    <x v="3"/>
    <x v="1"/>
    <d v="2018-09-24T00:00:00"/>
    <n v="30"/>
    <n v="10"/>
    <n v="10"/>
    <m/>
    <m/>
    <s v="№45825 от 24.09.18г."/>
  </r>
  <r>
    <n v="249"/>
    <n v="45826"/>
    <x v="1"/>
    <x v="3"/>
    <x v="1"/>
    <d v="2018-09-24T00:00:00"/>
    <n v="30"/>
    <n v="10"/>
    <n v="10"/>
    <m/>
    <m/>
    <s v="№45826 от 24.09.18г."/>
  </r>
  <r>
    <n v="250"/>
    <n v="45827"/>
    <x v="1"/>
    <x v="3"/>
    <x v="1"/>
    <d v="2018-09-24T00:00:00"/>
    <n v="30"/>
    <n v="10"/>
    <n v="10"/>
    <m/>
    <m/>
    <s v="№45827 от 24.09.18г."/>
  </r>
  <r>
    <n v="251"/>
    <n v="45828"/>
    <x v="1"/>
    <x v="3"/>
    <x v="1"/>
    <d v="2018-09-24T00:00:00"/>
    <n v="30"/>
    <n v="10"/>
    <n v="10"/>
    <m/>
    <m/>
    <s v="№45828 от 24.09.18г."/>
  </r>
  <r>
    <n v="252"/>
    <n v="45836"/>
    <x v="1"/>
    <x v="3"/>
    <x v="1"/>
    <d v="2018-09-24T00:00:00"/>
    <n v="30"/>
    <n v="10"/>
    <n v="10"/>
    <m/>
    <m/>
    <s v="№45836 от 24.09.18г."/>
  </r>
  <r>
    <n v="253"/>
    <n v="45837"/>
    <x v="1"/>
    <x v="3"/>
    <x v="1"/>
    <d v="2018-09-24T00:00:00"/>
    <n v="30"/>
    <n v="10"/>
    <n v="10"/>
    <m/>
    <m/>
    <s v="№45837 от 24.09.18г."/>
  </r>
  <r>
    <n v="254"/>
    <n v="45839"/>
    <x v="1"/>
    <x v="3"/>
    <x v="1"/>
    <d v="2018-09-24T00:00:00"/>
    <n v="30"/>
    <n v="10"/>
    <n v="10"/>
    <m/>
    <m/>
    <s v="№45839 от 24.09.18г."/>
  </r>
  <r>
    <n v="255"/>
    <n v="45841"/>
    <x v="1"/>
    <x v="3"/>
    <x v="1"/>
    <d v="2018-09-24T00:00:00"/>
    <n v="30"/>
    <n v="10"/>
    <n v="10"/>
    <m/>
    <m/>
    <s v="№45841 от 24.09.18г."/>
  </r>
  <r>
    <n v="256"/>
    <n v="45846"/>
    <x v="1"/>
    <x v="3"/>
    <x v="1"/>
    <d v="2018-09-24T00:00:00"/>
    <n v="30"/>
    <n v="10"/>
    <n v="10"/>
    <m/>
    <m/>
    <s v="№45846 от 24.09.18г."/>
  </r>
  <r>
    <n v="257"/>
    <n v="45851"/>
    <x v="1"/>
    <x v="3"/>
    <x v="1"/>
    <d v="2018-09-24T00:00:00"/>
    <n v="30"/>
    <n v="10"/>
    <n v="10"/>
    <m/>
    <m/>
    <s v="№45851 от 24.09.18г."/>
  </r>
  <r>
    <n v="258"/>
    <n v="45856"/>
    <x v="1"/>
    <x v="3"/>
    <x v="1"/>
    <d v="2018-09-24T00:00:00"/>
    <n v="30"/>
    <n v="10"/>
    <n v="10"/>
    <m/>
    <m/>
    <s v="№45856 от 24.09.18г."/>
  </r>
  <r>
    <n v="259"/>
    <n v="45858"/>
    <x v="1"/>
    <x v="3"/>
    <x v="1"/>
    <d v="2018-09-25T00:00:00"/>
    <n v="30"/>
    <n v="10"/>
    <n v="10"/>
    <m/>
    <m/>
    <s v="№45858 от 25.09.18г."/>
  </r>
  <r>
    <n v="260"/>
    <n v="45864"/>
    <x v="1"/>
    <x v="3"/>
    <x v="1"/>
    <d v="2018-09-25T00:00:00"/>
    <n v="30"/>
    <n v="7"/>
    <n v="7"/>
    <m/>
    <m/>
    <s v="№45864 от 25.09.18г."/>
  </r>
  <r>
    <m/>
    <n v="46003"/>
    <x v="1"/>
    <x v="4"/>
    <x v="0"/>
    <d v="2018-09-27T00:00:00"/>
    <n v="30"/>
    <n v="10"/>
    <n v="5"/>
    <m/>
    <m/>
    <s v="№46003 от 27.09.18г."/>
  </r>
  <r>
    <m/>
    <n v="46045"/>
    <x v="1"/>
    <x v="4"/>
    <x v="0"/>
    <d v="2018-09-27T00:00:00"/>
    <n v="30"/>
    <n v="5"/>
    <n v="5"/>
    <m/>
    <m/>
    <s v="№46045 от 27.09.18г."/>
  </r>
  <r>
    <m/>
    <n v="46054"/>
    <x v="1"/>
    <x v="4"/>
    <x v="0"/>
    <d v="2018-09-27T00:00:00"/>
    <n v="30"/>
    <n v="10"/>
    <n v="10"/>
    <m/>
    <m/>
    <s v="№46054 от 27.09.18г."/>
  </r>
  <r>
    <m/>
    <n v="46057"/>
    <x v="1"/>
    <x v="4"/>
    <x v="0"/>
    <d v="2018-09-27T00:00:00"/>
    <n v="30"/>
    <n v="10"/>
    <n v="10"/>
    <m/>
    <m/>
    <s v="№46057 от 27.09.18г."/>
  </r>
  <r>
    <m/>
    <n v="46061"/>
    <x v="1"/>
    <x v="4"/>
    <x v="0"/>
    <d v="2018-09-27T00:00:00"/>
    <n v="30"/>
    <n v="10"/>
    <n v="10"/>
    <m/>
    <m/>
    <s v="№46061 от 27.09.18г."/>
  </r>
  <r>
    <m/>
    <n v="46064"/>
    <x v="1"/>
    <x v="4"/>
    <x v="0"/>
    <d v="2018-09-28T00:00:00"/>
    <n v="30"/>
    <n v="10"/>
    <n v="10"/>
    <m/>
    <m/>
    <s v="№46064 от 28.09.18г."/>
  </r>
  <r>
    <m/>
    <n v="46066"/>
    <x v="1"/>
    <x v="4"/>
    <x v="0"/>
    <d v="2018-09-28T00:00:00"/>
    <n v="30"/>
    <n v="5"/>
    <n v="5"/>
    <m/>
    <m/>
    <s v="№46066 от 28.09.18г."/>
  </r>
  <r>
    <m/>
    <n v="46077"/>
    <x v="1"/>
    <x v="4"/>
    <x v="0"/>
    <d v="2018-09-28T00:00:00"/>
    <n v="30"/>
    <n v="10"/>
    <n v="10"/>
    <m/>
    <m/>
    <s v="№46077 от 28.09.18г."/>
  </r>
  <r>
    <m/>
    <n v="46085"/>
    <x v="1"/>
    <x v="4"/>
    <x v="0"/>
    <d v="2018-09-28T00:00:00"/>
    <n v="30"/>
    <n v="10"/>
    <n v="10"/>
    <m/>
    <m/>
    <s v="№46085 от 28.09.18г."/>
  </r>
  <r>
    <m/>
    <n v="46086"/>
    <x v="1"/>
    <x v="4"/>
    <x v="0"/>
    <d v="2018-09-28T00:00:00"/>
    <n v="30"/>
    <n v="5"/>
    <n v="5"/>
    <m/>
    <m/>
    <s v="№46086 от 28.09.18г."/>
  </r>
  <r>
    <m/>
    <n v="46345"/>
    <x v="1"/>
    <x v="4"/>
    <x v="1"/>
    <d v="2018-10-03T00:00:00"/>
    <n v="30"/>
    <n v="5"/>
    <n v="5"/>
    <m/>
    <m/>
    <s v="№46345 от 03.10.18г."/>
  </r>
  <r>
    <m/>
    <n v="46346"/>
    <x v="1"/>
    <x v="4"/>
    <x v="1"/>
    <d v="2018-10-03T00:00:00"/>
    <n v="30"/>
    <n v="5"/>
    <n v="5"/>
    <m/>
    <m/>
    <s v="№46346 от 03.10.18г."/>
  </r>
  <r>
    <m/>
    <n v="46347"/>
    <x v="1"/>
    <x v="4"/>
    <x v="1"/>
    <d v="2018-10-03T00:00:00"/>
    <n v="30"/>
    <n v="5"/>
    <n v="5"/>
    <m/>
    <m/>
    <s v="№46347 от 03.10.18г."/>
  </r>
  <r>
    <m/>
    <n v="46349"/>
    <x v="1"/>
    <x v="4"/>
    <x v="1"/>
    <d v="2018-10-03T00:00:00"/>
    <n v="30"/>
    <n v="5"/>
    <n v="5"/>
    <m/>
    <m/>
    <s v="№46349 от 03.10.18г."/>
  </r>
  <r>
    <m/>
    <n v="46350"/>
    <x v="1"/>
    <x v="4"/>
    <x v="1"/>
    <d v="2018-10-03T00:00:00"/>
    <n v="30"/>
    <n v="5"/>
    <n v="5"/>
    <m/>
    <m/>
    <s v="№46350 от 03.10.18г."/>
  </r>
  <r>
    <m/>
    <n v="46351"/>
    <x v="1"/>
    <x v="4"/>
    <x v="1"/>
    <d v="2018-10-03T00:00:00"/>
    <n v="30"/>
    <n v="5"/>
    <n v="5"/>
    <m/>
    <m/>
    <s v="№46351 от 03.10.18г."/>
  </r>
  <r>
    <m/>
    <n v="46354"/>
    <x v="1"/>
    <x v="4"/>
    <x v="1"/>
    <d v="2018-10-03T00:00:00"/>
    <n v="30"/>
    <n v="5"/>
    <n v="5"/>
    <m/>
    <m/>
    <s v="№46354 от 03.10.18г."/>
  </r>
  <r>
    <m/>
    <n v="46355"/>
    <x v="1"/>
    <x v="4"/>
    <x v="1"/>
    <d v="2018-10-03T00:00:00"/>
    <n v="30"/>
    <n v="5"/>
    <n v="5"/>
    <m/>
    <m/>
    <s v="№46355 от 03.10.18г."/>
  </r>
  <r>
    <m/>
    <n v="46356"/>
    <x v="1"/>
    <x v="4"/>
    <x v="1"/>
    <d v="2018-10-03T00:00:00"/>
    <n v="30"/>
    <n v="5"/>
    <n v="5"/>
    <m/>
    <m/>
    <s v="№46356 от 03.10.18г."/>
  </r>
  <r>
    <m/>
    <n v="46366"/>
    <x v="1"/>
    <x v="4"/>
    <x v="1"/>
    <d v="2018-10-03T00:00:00"/>
    <n v="30"/>
    <n v="5"/>
    <n v="5"/>
    <m/>
    <m/>
    <s v="№46366 от 03.10.18г."/>
  </r>
  <r>
    <m/>
    <n v="46370"/>
    <x v="1"/>
    <x v="4"/>
    <x v="1"/>
    <d v="2018-10-03T00:00:00"/>
    <n v="30"/>
    <n v="5"/>
    <n v="5"/>
    <m/>
    <m/>
    <s v="№46370 от 03.10.18г."/>
  </r>
  <r>
    <m/>
    <n v="46371"/>
    <x v="1"/>
    <x v="4"/>
    <x v="1"/>
    <d v="2018-10-03T00:00:00"/>
    <n v="30"/>
    <n v="5"/>
    <n v="5"/>
    <m/>
    <m/>
    <s v="№46371 от 03.10.18г."/>
  </r>
  <r>
    <m/>
    <n v="46372"/>
    <x v="1"/>
    <x v="4"/>
    <x v="1"/>
    <d v="2018-10-03T00:00:00"/>
    <n v="30"/>
    <n v="5"/>
    <n v="5"/>
    <m/>
    <m/>
    <s v="№46372 от 03.10.18г."/>
  </r>
  <r>
    <m/>
    <n v="46374"/>
    <x v="1"/>
    <x v="4"/>
    <x v="1"/>
    <d v="2018-10-03T00:00:00"/>
    <n v="30"/>
    <n v="5"/>
    <n v="5"/>
    <m/>
    <m/>
    <s v="№46374 от 03.10.18г."/>
  </r>
  <r>
    <m/>
    <n v="46380"/>
    <x v="1"/>
    <x v="4"/>
    <x v="1"/>
    <d v="2018-10-03T00:00:00"/>
    <n v="30"/>
    <n v="5"/>
    <n v="5"/>
    <m/>
    <m/>
    <s v="№46380 от 03.10.18г."/>
  </r>
  <r>
    <m/>
    <n v="46382"/>
    <x v="1"/>
    <x v="4"/>
    <x v="1"/>
    <d v="2018-10-03T00:00:00"/>
    <n v="30"/>
    <n v="5"/>
    <n v="5"/>
    <m/>
    <m/>
    <s v="№46382 от 03.10.18г."/>
  </r>
  <r>
    <m/>
    <n v="46383"/>
    <x v="1"/>
    <x v="4"/>
    <x v="1"/>
    <d v="2018-10-03T00:00:00"/>
    <n v="30"/>
    <n v="5"/>
    <n v="5"/>
    <m/>
    <m/>
    <s v="№46383 от 03.10.18г."/>
  </r>
  <r>
    <m/>
    <n v="46384"/>
    <x v="1"/>
    <x v="4"/>
    <x v="1"/>
    <d v="2018-10-03T00:00:00"/>
    <n v="30"/>
    <n v="5"/>
    <n v="5"/>
    <m/>
    <m/>
    <s v="№46384 от 03.10.18г."/>
  </r>
  <r>
    <m/>
    <n v="46389"/>
    <x v="1"/>
    <x v="4"/>
    <x v="1"/>
    <d v="2018-10-03T00:00:00"/>
    <n v="30"/>
    <n v="5"/>
    <n v="5"/>
    <m/>
    <m/>
    <s v="№46389 от 03.10.18г."/>
  </r>
  <r>
    <m/>
    <n v="46393"/>
    <x v="1"/>
    <x v="4"/>
    <x v="1"/>
    <d v="2018-10-03T00:00:00"/>
    <n v="30"/>
    <n v="10"/>
    <n v="10"/>
    <m/>
    <m/>
    <s v="№46393 от 03.10.18г."/>
  </r>
  <r>
    <m/>
    <n v="46394"/>
    <x v="1"/>
    <x v="4"/>
    <x v="1"/>
    <d v="2018-10-03T00:00:00"/>
    <n v="30"/>
    <n v="5"/>
    <n v="5"/>
    <m/>
    <m/>
    <s v="№46394 от 03.10.18г."/>
  </r>
  <r>
    <m/>
    <n v="46398"/>
    <x v="1"/>
    <x v="4"/>
    <x v="1"/>
    <d v="2018-10-04T00:00:00"/>
    <n v="30"/>
    <n v="5"/>
    <n v="5"/>
    <m/>
    <m/>
    <s v="№46398 от 04.10.18г."/>
  </r>
  <r>
    <m/>
    <n v="46399"/>
    <x v="1"/>
    <x v="4"/>
    <x v="1"/>
    <d v="2018-10-04T00:00:00"/>
    <n v="30"/>
    <n v="3.6"/>
    <n v="3.6"/>
    <m/>
    <m/>
    <s v="№46399 от 04.10.18г."/>
  </r>
  <r>
    <m/>
    <n v="46413"/>
    <x v="1"/>
    <x v="4"/>
    <x v="1"/>
    <d v="2018-10-04T00:00:00"/>
    <n v="30"/>
    <n v="2"/>
    <n v="2"/>
    <m/>
    <m/>
    <s v="№46413 от 04.10.18г."/>
  </r>
  <r>
    <m/>
    <n v="46937"/>
    <x v="1"/>
    <x v="4"/>
    <x v="1"/>
    <d v="2018-10-04T00:00:00"/>
    <n v="30"/>
    <n v="5"/>
    <n v="5"/>
    <m/>
    <m/>
    <s v="№46937 от 04.10.18г."/>
  </r>
  <r>
    <m/>
    <n v="46510"/>
    <x v="1"/>
    <x v="5"/>
    <x v="0"/>
    <d v="2018-10-05T00:00:00"/>
    <n v="30"/>
    <n v="10"/>
    <n v="10"/>
    <m/>
    <m/>
    <s v="№46510 от 05.10.18г."/>
  </r>
  <r>
    <m/>
    <n v="46519"/>
    <x v="1"/>
    <x v="5"/>
    <x v="0"/>
    <d v="2018-10-06T00:00:00"/>
    <n v="30"/>
    <n v="10"/>
    <n v="10"/>
    <m/>
    <m/>
    <s v="№46519 от 06.10.18г."/>
  </r>
  <r>
    <m/>
    <n v="46527"/>
    <x v="1"/>
    <x v="5"/>
    <x v="0"/>
    <d v="2018-10-06T00:00:00"/>
    <n v="30"/>
    <n v="10"/>
    <n v="10"/>
    <m/>
    <m/>
    <s v="№46527 от 06.10.18г."/>
  </r>
  <r>
    <m/>
    <n v="46533"/>
    <x v="1"/>
    <x v="5"/>
    <x v="0"/>
    <d v="2018-10-06T00:00:00"/>
    <n v="30"/>
    <n v="9"/>
    <n v="9"/>
    <m/>
    <m/>
    <s v="№46533 от 06.10.18г."/>
  </r>
  <r>
    <m/>
    <n v="46550"/>
    <x v="1"/>
    <x v="5"/>
    <x v="0"/>
    <d v="2018-10-06T00:00:00"/>
    <n v="30"/>
    <n v="10"/>
    <n v="10"/>
    <m/>
    <m/>
    <s v="№46550 от 06.10.18г."/>
  </r>
  <r>
    <m/>
    <n v="46551"/>
    <x v="1"/>
    <x v="5"/>
    <x v="0"/>
    <d v="2018-10-06T00:00:00"/>
    <n v="30"/>
    <n v="10"/>
    <n v="10"/>
    <m/>
    <m/>
    <s v="№46551 от 06.10.18г."/>
  </r>
  <r>
    <m/>
    <n v="46552"/>
    <x v="1"/>
    <x v="5"/>
    <x v="0"/>
    <d v="2018-10-06T00:00:00"/>
    <n v="30"/>
    <n v="9"/>
    <n v="9"/>
    <m/>
    <m/>
    <s v="№46552 от 06.10.18г."/>
  </r>
  <r>
    <m/>
    <n v="46553"/>
    <x v="1"/>
    <x v="5"/>
    <x v="0"/>
    <d v="2018-10-06T00:00:00"/>
    <n v="30"/>
    <n v="9"/>
    <n v="9"/>
    <m/>
    <m/>
    <s v="№46553 от 06.10.18г."/>
  </r>
  <r>
    <m/>
    <n v="46865"/>
    <x v="1"/>
    <x v="5"/>
    <x v="1"/>
    <d v="2018-10-11T00:00:00"/>
    <n v="30"/>
    <n v="10"/>
    <n v="10"/>
    <m/>
    <m/>
    <s v="№46865 от 11.10.18г."/>
  </r>
  <r>
    <m/>
    <n v="46877"/>
    <x v="1"/>
    <x v="5"/>
    <x v="1"/>
    <d v="2018-10-11T00:00:00"/>
    <n v="30"/>
    <n v="10"/>
    <n v="10"/>
    <m/>
    <m/>
    <s v="№46877 от 11.10.18г."/>
  </r>
  <r>
    <m/>
    <n v="46881"/>
    <x v="1"/>
    <x v="5"/>
    <x v="1"/>
    <d v="2018-10-12T00:00:00"/>
    <n v="30"/>
    <n v="10"/>
    <n v="10"/>
    <m/>
    <m/>
    <s v="№46881 от 12.10.18г."/>
  </r>
  <r>
    <m/>
    <n v="46882"/>
    <x v="1"/>
    <x v="5"/>
    <x v="1"/>
    <d v="2018-10-12T00:00:00"/>
    <n v="30"/>
    <n v="10"/>
    <n v="10"/>
    <m/>
    <m/>
    <s v="№46882 от 12.10.18г."/>
  </r>
  <r>
    <m/>
    <n v="46893"/>
    <x v="1"/>
    <x v="5"/>
    <x v="1"/>
    <d v="2018-10-12T00:00:00"/>
    <n v="30"/>
    <n v="10"/>
    <n v="10"/>
    <m/>
    <m/>
    <s v="№46893 от 12.10.18г."/>
  </r>
  <r>
    <m/>
    <n v="46894"/>
    <x v="1"/>
    <x v="5"/>
    <x v="1"/>
    <d v="2018-10-12T00:00:00"/>
    <n v="30"/>
    <n v="10"/>
    <n v="10"/>
    <m/>
    <m/>
    <s v="№46894 от 12.10.18г."/>
  </r>
  <r>
    <m/>
    <n v="46895"/>
    <x v="1"/>
    <x v="5"/>
    <x v="1"/>
    <d v="2018-10-12T00:00:00"/>
    <n v="30"/>
    <n v="10"/>
    <n v="10"/>
    <m/>
    <m/>
    <s v="№46895 от 12.10.18г."/>
  </r>
  <r>
    <m/>
    <n v="46896"/>
    <x v="1"/>
    <x v="5"/>
    <x v="1"/>
    <d v="2018-10-12T00:00:00"/>
    <n v="30"/>
    <n v="10"/>
    <n v="10"/>
    <m/>
    <m/>
    <s v="№46896 от 12.10.18г."/>
  </r>
  <r>
    <m/>
    <n v="46897"/>
    <x v="1"/>
    <x v="5"/>
    <x v="1"/>
    <d v="2018-10-12T00:00:00"/>
    <n v="30"/>
    <n v="10"/>
    <n v="10"/>
    <m/>
    <m/>
    <s v="№46897 от 12.10.18г."/>
  </r>
  <r>
    <m/>
    <n v="46898"/>
    <x v="1"/>
    <x v="5"/>
    <x v="1"/>
    <d v="2018-10-12T00:00:00"/>
    <n v="30"/>
    <n v="10"/>
    <n v="10"/>
    <m/>
    <m/>
    <s v="№46898 от 12.10.18г."/>
  </r>
  <r>
    <m/>
    <n v="46899"/>
    <x v="1"/>
    <x v="5"/>
    <x v="1"/>
    <d v="2018-10-12T00:00:00"/>
    <n v="30"/>
    <n v="10"/>
    <n v="10"/>
    <m/>
    <m/>
    <s v="№46899 от 12.10.18г."/>
  </r>
  <r>
    <m/>
    <n v="46900"/>
    <x v="1"/>
    <x v="5"/>
    <x v="1"/>
    <d v="2018-10-12T00:00:00"/>
    <n v="30"/>
    <n v="10"/>
    <n v="10"/>
    <m/>
    <m/>
    <s v="№46900 от 12.10.18г."/>
  </r>
  <r>
    <m/>
    <n v="47034"/>
    <x v="1"/>
    <x v="6"/>
    <x v="0"/>
    <d v="2018-10-14T00:00:00"/>
    <n v="30"/>
    <n v="10"/>
    <n v="10"/>
    <m/>
    <m/>
    <s v="№47034 от 14.10.18г."/>
  </r>
  <r>
    <m/>
    <n v="47042"/>
    <x v="1"/>
    <x v="6"/>
    <x v="0"/>
    <d v="2018-10-14T00:00:00"/>
    <n v="30"/>
    <n v="10"/>
    <n v="10"/>
    <m/>
    <m/>
    <s v="№47042 от 14.10.18г."/>
  </r>
  <r>
    <m/>
    <n v="47051"/>
    <x v="1"/>
    <x v="6"/>
    <x v="0"/>
    <d v="2018-10-14T00:00:00"/>
    <n v="30"/>
    <n v="10"/>
    <n v="10"/>
    <m/>
    <m/>
    <s v="№47051 от 14.10.18г."/>
  </r>
  <r>
    <m/>
    <n v="47052"/>
    <x v="1"/>
    <x v="6"/>
    <x v="0"/>
    <d v="2018-10-14T00:00:00"/>
    <n v="30"/>
    <n v="8"/>
    <n v="8"/>
    <m/>
    <m/>
    <s v="№47052 от 14.10.18г."/>
  </r>
  <r>
    <m/>
    <n v="47056"/>
    <x v="1"/>
    <x v="6"/>
    <x v="0"/>
    <d v="2018-10-14T00:00:00"/>
    <n v="30"/>
    <n v="6.5"/>
    <n v="6.5"/>
    <m/>
    <m/>
    <s v="№47056 от 14.10.18г."/>
  </r>
  <r>
    <m/>
    <n v="47060"/>
    <x v="1"/>
    <x v="6"/>
    <x v="0"/>
    <d v="2018-10-14T00:00:00"/>
    <n v="30"/>
    <n v="8.5"/>
    <n v="8.5"/>
    <m/>
    <m/>
    <s v="№47060 от 14.10.18г."/>
  </r>
  <r>
    <m/>
    <n v="47095"/>
    <x v="1"/>
    <x v="6"/>
    <x v="0"/>
    <d v="2018-10-15T00:00:00"/>
    <n v="30"/>
    <n v="10"/>
    <n v="10"/>
    <m/>
    <m/>
    <s v="№47095 от 15.10.18г."/>
  </r>
  <r>
    <m/>
    <n v="47098"/>
    <x v="1"/>
    <x v="6"/>
    <x v="0"/>
    <d v="2018-10-15T00:00:00"/>
    <n v="30"/>
    <n v="5"/>
    <n v="5"/>
    <m/>
    <m/>
    <s v="№47098 от 15.10.18г."/>
  </r>
  <r>
    <m/>
    <n v="47106"/>
    <x v="1"/>
    <x v="6"/>
    <x v="0"/>
    <d v="2018-10-15T00:00:00"/>
    <n v="30"/>
    <n v="5"/>
    <n v="5"/>
    <m/>
    <m/>
    <s v="№47106 от 15.10.18г."/>
  </r>
  <r>
    <m/>
    <n v="47110"/>
    <x v="1"/>
    <x v="6"/>
    <x v="0"/>
    <d v="2018-10-15T00:00:00"/>
    <n v="30"/>
    <n v="9.5"/>
    <n v="9.5"/>
    <m/>
    <m/>
    <s v="№47110 от 15.10.18г."/>
  </r>
  <r>
    <m/>
    <n v="47400"/>
    <x v="1"/>
    <x v="6"/>
    <x v="1"/>
    <d v="2018-10-19T00:00:00"/>
    <n v="30"/>
    <n v="10"/>
    <n v="10"/>
    <m/>
    <m/>
    <s v="№47400 от 19.10.18г."/>
  </r>
  <r>
    <m/>
    <n v="47401"/>
    <x v="1"/>
    <x v="6"/>
    <x v="1"/>
    <d v="2018-10-19T00:00:00"/>
    <n v="30"/>
    <n v="10"/>
    <n v="10"/>
    <m/>
    <m/>
    <s v="№47401 от 19.10.18г."/>
  </r>
  <r>
    <m/>
    <n v="47405"/>
    <x v="1"/>
    <x v="6"/>
    <x v="1"/>
    <d v="2018-10-19T00:00:00"/>
    <n v="30"/>
    <n v="10"/>
    <n v="10"/>
    <m/>
    <m/>
    <s v="№47405 от 19.10.18г."/>
  </r>
  <r>
    <m/>
    <n v="47408"/>
    <x v="1"/>
    <x v="6"/>
    <x v="1"/>
    <d v="2018-10-19T00:00:00"/>
    <n v="30"/>
    <n v="10"/>
    <n v="10"/>
    <m/>
    <m/>
    <s v="№47408 от 19.10.18г."/>
  </r>
  <r>
    <m/>
    <n v="47410"/>
    <x v="1"/>
    <x v="6"/>
    <x v="1"/>
    <d v="2018-10-19T00:00:00"/>
    <n v="30"/>
    <n v="10"/>
    <n v="10"/>
    <m/>
    <m/>
    <s v="№47410 от 19.10.18г."/>
  </r>
  <r>
    <m/>
    <n v="47414"/>
    <x v="1"/>
    <x v="6"/>
    <x v="1"/>
    <d v="2018-10-19T00:00:00"/>
    <n v="30"/>
    <n v="10"/>
    <n v="10"/>
    <m/>
    <m/>
    <s v="№47414 от 19.10.18г."/>
  </r>
  <r>
    <m/>
    <n v="47417"/>
    <x v="1"/>
    <x v="6"/>
    <x v="1"/>
    <d v="2018-10-19T00:00:00"/>
    <n v="30"/>
    <n v="10"/>
    <n v="10"/>
    <m/>
    <m/>
    <s v="№47417 от 19.10.18г."/>
  </r>
  <r>
    <m/>
    <n v="47420"/>
    <x v="1"/>
    <x v="6"/>
    <x v="1"/>
    <d v="2018-10-19T00:00:00"/>
    <n v="30"/>
    <n v="10"/>
    <n v="10"/>
    <m/>
    <m/>
    <s v="№47420 от 19.10.18г."/>
  </r>
  <r>
    <m/>
    <n v="47422"/>
    <x v="1"/>
    <x v="6"/>
    <x v="1"/>
    <d v="2018-10-19T00:00:00"/>
    <n v="30"/>
    <n v="10"/>
    <n v="10"/>
    <m/>
    <m/>
    <s v="№47422 от 19.10.18г."/>
  </r>
  <r>
    <m/>
    <n v="47431"/>
    <x v="1"/>
    <x v="6"/>
    <x v="1"/>
    <d v="2018-10-20T00:00:00"/>
    <n v="30"/>
    <n v="10"/>
    <n v="10"/>
    <m/>
    <m/>
    <s v="№47431 от 20.10.18г."/>
  </r>
  <r>
    <m/>
    <n v="47432"/>
    <x v="1"/>
    <x v="6"/>
    <x v="1"/>
    <d v="2018-10-20T00:00:00"/>
    <n v="30"/>
    <n v="10"/>
    <n v="10"/>
    <m/>
    <m/>
    <s v="№47432 от 20.10.18г."/>
  </r>
  <r>
    <m/>
    <n v="47437"/>
    <x v="1"/>
    <x v="6"/>
    <x v="1"/>
    <d v="2018-10-20T00:00:00"/>
    <n v="30"/>
    <n v="10"/>
    <n v="10"/>
    <m/>
    <m/>
    <s v="№47437 от 20.10.18г."/>
  </r>
  <r>
    <m/>
    <n v="47437"/>
    <x v="1"/>
    <x v="6"/>
    <x v="1"/>
    <d v="2018-10-20T00:00:00"/>
    <n v="30"/>
    <n v="5"/>
    <n v="5"/>
    <m/>
    <m/>
    <s v="№47437 от 20.10.18г."/>
  </r>
  <r>
    <m/>
    <n v="47447"/>
    <x v="1"/>
    <x v="6"/>
    <x v="1"/>
    <d v="2018-10-20T00:00:00"/>
    <n v="30"/>
    <n v="2"/>
    <n v="2"/>
    <m/>
    <m/>
    <s v="№47447 от 20.10.18г."/>
  </r>
  <r>
    <m/>
    <n v="47573"/>
    <x v="1"/>
    <x v="7"/>
    <x v="0"/>
    <d v="2018-10-21T00:00:00"/>
    <n v="30"/>
    <n v="10"/>
    <n v="9"/>
    <m/>
    <m/>
    <s v="№47573 от 21.10.18г."/>
  </r>
  <r>
    <m/>
    <n v="47577"/>
    <x v="1"/>
    <x v="7"/>
    <x v="0"/>
    <d v="2018-10-21T00:00:00"/>
    <n v="30"/>
    <n v="10"/>
    <n v="10"/>
    <m/>
    <m/>
    <s v="№47577 от 21.10.18г."/>
  </r>
  <r>
    <m/>
    <n v="47613"/>
    <x v="1"/>
    <x v="7"/>
    <x v="0"/>
    <d v="2018-10-23T00:00:00"/>
    <n v="30"/>
    <n v="10"/>
    <n v="10"/>
    <m/>
    <m/>
    <s v="№47613 от 23.10.18г."/>
  </r>
  <r>
    <m/>
    <n v="47614"/>
    <x v="1"/>
    <x v="7"/>
    <x v="0"/>
    <d v="2018-10-23T00:00:00"/>
    <n v="30"/>
    <n v="10"/>
    <n v="10"/>
    <m/>
    <m/>
    <s v="№47614 от 23.10.18г."/>
  </r>
  <r>
    <m/>
    <n v="47615"/>
    <x v="1"/>
    <x v="7"/>
    <x v="0"/>
    <d v="2018-10-23T00:00:00"/>
    <n v="30"/>
    <n v="10"/>
    <n v="10"/>
    <m/>
    <m/>
    <s v="№47615 от 23.10.18г."/>
  </r>
  <r>
    <m/>
    <n v="47634"/>
    <x v="1"/>
    <x v="7"/>
    <x v="0"/>
    <d v="2018-10-23T00:00:00"/>
    <n v="30"/>
    <n v="9"/>
    <n v="9"/>
    <m/>
    <m/>
    <s v="№47634 от 23.10.18г."/>
  </r>
  <r>
    <m/>
    <n v="47635"/>
    <x v="1"/>
    <x v="7"/>
    <x v="0"/>
    <d v="2018-10-23T00:00:00"/>
    <n v="30"/>
    <n v="9"/>
    <n v="9"/>
    <m/>
    <m/>
    <s v="№47635 от 23.10.18г."/>
  </r>
  <r>
    <m/>
    <n v="47640"/>
    <x v="1"/>
    <x v="7"/>
    <x v="0"/>
    <d v="2018-10-23T00:00:00"/>
    <n v="30"/>
    <n v="7.5"/>
    <n v="7.5"/>
    <m/>
    <m/>
    <s v="№47640 от 23.10.18г."/>
  </r>
  <r>
    <m/>
    <n v="47985"/>
    <x v="1"/>
    <x v="7"/>
    <x v="1"/>
    <d v="2018-10-29T00:00:00"/>
    <n v="30"/>
    <n v="10"/>
    <n v="10"/>
    <m/>
    <m/>
    <s v="№47985 от 29.10.18г."/>
  </r>
  <r>
    <m/>
    <n v="47988"/>
    <x v="1"/>
    <x v="7"/>
    <x v="1"/>
    <d v="2018-10-29T00:00:00"/>
    <n v="30"/>
    <n v="10"/>
    <n v="10"/>
    <m/>
    <m/>
    <s v="№47988 от 29.10.18г."/>
  </r>
  <r>
    <m/>
    <n v="47989"/>
    <x v="1"/>
    <x v="7"/>
    <x v="1"/>
    <d v="2018-10-29T00:00:00"/>
    <n v="30"/>
    <n v="10"/>
    <n v="10"/>
    <m/>
    <m/>
    <s v="№47989 от 29.10.18г."/>
  </r>
  <r>
    <m/>
    <n v="47992"/>
    <x v="1"/>
    <x v="7"/>
    <x v="1"/>
    <d v="2018-10-29T00:00:00"/>
    <n v="30"/>
    <n v="10"/>
    <n v="10"/>
    <m/>
    <m/>
    <s v="№47992 от 29.10.18г."/>
  </r>
  <r>
    <m/>
    <n v="47994"/>
    <x v="1"/>
    <x v="7"/>
    <x v="1"/>
    <d v="2018-10-29T00:00:00"/>
    <n v="30"/>
    <n v="10"/>
    <n v="10"/>
    <m/>
    <m/>
    <s v="№47994 от 29.10.18г."/>
  </r>
  <r>
    <m/>
    <n v="47998"/>
    <x v="1"/>
    <x v="7"/>
    <x v="1"/>
    <d v="2018-10-29T00:00:00"/>
    <n v="30"/>
    <n v="10"/>
    <n v="10"/>
    <m/>
    <m/>
    <s v="№47998 от 29.10.18г."/>
  </r>
  <r>
    <m/>
    <n v="48001"/>
    <x v="1"/>
    <x v="7"/>
    <x v="1"/>
    <d v="2018-10-29T00:00:00"/>
    <n v="30"/>
    <n v="10"/>
    <n v="10"/>
    <m/>
    <m/>
    <s v="№48001 от 29.10.18г."/>
  </r>
  <r>
    <m/>
    <n v="48002"/>
    <x v="1"/>
    <x v="7"/>
    <x v="1"/>
    <d v="2018-10-29T00:00:00"/>
    <n v="30"/>
    <n v="10"/>
    <n v="10"/>
    <m/>
    <m/>
    <s v="№48002 от 29.10.18г."/>
  </r>
  <r>
    <m/>
    <n v="48006"/>
    <x v="1"/>
    <x v="7"/>
    <x v="1"/>
    <d v="2018-10-29T00:00:00"/>
    <n v="30"/>
    <n v="10"/>
    <n v="10"/>
    <m/>
    <m/>
    <s v="№48006 от 29.10.18г."/>
  </r>
  <r>
    <m/>
    <n v="48007"/>
    <x v="1"/>
    <x v="7"/>
    <x v="1"/>
    <d v="2018-10-29T00:00:00"/>
    <n v="30"/>
    <n v="10"/>
    <n v="10"/>
    <m/>
    <m/>
    <s v="№48007 от 29.10.18г."/>
  </r>
  <r>
    <m/>
    <n v="48010"/>
    <x v="1"/>
    <x v="7"/>
    <x v="1"/>
    <d v="2018-10-29T00:00:00"/>
    <n v="30"/>
    <n v="10"/>
    <n v="10"/>
    <m/>
    <m/>
    <s v="№48010 от 29.10.18г."/>
  </r>
  <r>
    <m/>
    <n v="48012"/>
    <x v="1"/>
    <x v="7"/>
    <x v="1"/>
    <d v="2018-10-29T00:00:00"/>
    <n v="30"/>
    <n v="10"/>
    <n v="10"/>
    <m/>
    <m/>
    <s v="№48012 от 29.10.18г."/>
  </r>
  <r>
    <m/>
    <n v="48026"/>
    <x v="1"/>
    <x v="7"/>
    <x v="1"/>
    <d v="2018-10-29T00:00:00"/>
    <n v="30"/>
    <n v="6.5"/>
    <n v="6.5"/>
    <m/>
    <m/>
    <s v="№48026 от 29.10.18г."/>
  </r>
  <r>
    <m/>
    <n v="48190"/>
    <x v="1"/>
    <x v="8"/>
    <x v="0"/>
    <d v="2018-11-02T00:00:00"/>
    <n v="30"/>
    <n v="10"/>
    <n v="10"/>
    <m/>
    <m/>
    <s v="№48190 от 02.11.18г."/>
  </r>
  <r>
    <m/>
    <n v="48197"/>
    <x v="1"/>
    <x v="8"/>
    <x v="0"/>
    <d v="2018-11-02T00:00:00"/>
    <n v="30"/>
    <n v="10"/>
    <n v="10"/>
    <m/>
    <m/>
    <s v="№48197 от 02.11.18г."/>
  </r>
  <r>
    <m/>
    <n v="48199"/>
    <x v="1"/>
    <x v="8"/>
    <x v="0"/>
    <d v="2018-11-02T00:00:00"/>
    <n v="30"/>
    <n v="10"/>
    <n v="10"/>
    <m/>
    <m/>
    <s v="№48199 от 02.11.18г."/>
  </r>
  <r>
    <m/>
    <n v="48201"/>
    <x v="1"/>
    <x v="8"/>
    <x v="0"/>
    <d v="2018-11-03T00:00:00"/>
    <n v="30"/>
    <n v="10"/>
    <n v="10"/>
    <m/>
    <m/>
    <s v="№48201 от 03.11.18г."/>
  </r>
  <r>
    <m/>
    <n v="48203"/>
    <x v="1"/>
    <x v="8"/>
    <x v="0"/>
    <d v="2018-11-03T00:00:00"/>
    <n v="30"/>
    <n v="7"/>
    <n v="7"/>
    <m/>
    <m/>
    <s v="№48203 от 03.11.18г."/>
  </r>
  <r>
    <m/>
    <n v="48227"/>
    <x v="1"/>
    <x v="8"/>
    <x v="0"/>
    <d v="2018-11-03T00:00:00"/>
    <n v="30"/>
    <n v="10"/>
    <n v="10"/>
    <m/>
    <m/>
    <s v="№48227 от 03.11.18г."/>
  </r>
  <r>
    <m/>
    <n v="48228"/>
    <x v="1"/>
    <x v="8"/>
    <x v="0"/>
    <d v="2018-11-03T00:00:00"/>
    <n v="30"/>
    <n v="10"/>
    <n v="10"/>
    <m/>
    <m/>
    <s v="№48228 от 03.11.18г."/>
  </r>
  <r>
    <m/>
    <n v="48229"/>
    <x v="1"/>
    <x v="8"/>
    <x v="0"/>
    <d v="2018-11-03T00:00:00"/>
    <n v="30"/>
    <n v="10"/>
    <n v="10"/>
    <m/>
    <m/>
    <s v="№48229 от 03.11.18г."/>
  </r>
  <r>
    <m/>
    <n v="48404"/>
    <x v="1"/>
    <x v="8"/>
    <x v="1"/>
    <d v="2018-11-07T00:00:00"/>
    <n v="30"/>
    <n v="10"/>
    <n v="6"/>
    <m/>
    <m/>
    <s v="№48404 от 07.11.18г."/>
  </r>
  <r>
    <m/>
    <n v="48405"/>
    <x v="1"/>
    <x v="8"/>
    <x v="1"/>
    <d v="2018-11-08T00:00:00"/>
    <n v="30"/>
    <n v="10"/>
    <n v="10"/>
    <m/>
    <m/>
    <s v="№48405 от 08.11.18г."/>
  </r>
  <r>
    <m/>
    <n v="48406"/>
    <x v="1"/>
    <x v="8"/>
    <x v="1"/>
    <d v="2018-11-08T00:00:00"/>
    <n v="30"/>
    <n v="10"/>
    <n v="10"/>
    <m/>
    <m/>
    <s v="№48406 от 08.11.18г."/>
  </r>
  <r>
    <m/>
    <n v="48407"/>
    <x v="1"/>
    <x v="8"/>
    <x v="1"/>
    <d v="2018-11-08T00:00:00"/>
    <n v="30"/>
    <n v="10"/>
    <n v="10"/>
    <m/>
    <m/>
    <s v="№48407 от 08.11.18г."/>
  </r>
  <r>
    <m/>
    <n v="48408"/>
    <x v="1"/>
    <x v="8"/>
    <x v="1"/>
    <d v="2018-11-08T00:00:00"/>
    <n v="30"/>
    <n v="10"/>
    <n v="10"/>
    <m/>
    <m/>
    <s v="№48408 от 08.11.18г."/>
  </r>
  <r>
    <m/>
    <n v="48409"/>
    <x v="1"/>
    <x v="8"/>
    <x v="1"/>
    <d v="2018-11-08T00:00:00"/>
    <n v="30"/>
    <n v="10"/>
    <n v="10"/>
    <m/>
    <m/>
    <s v="№48409 от 08.11.18г."/>
  </r>
  <r>
    <m/>
    <n v="48410"/>
    <x v="1"/>
    <x v="8"/>
    <x v="1"/>
    <d v="2018-11-08T00:00:00"/>
    <n v="30"/>
    <n v="10"/>
    <n v="10"/>
    <m/>
    <m/>
    <s v="№48410 от 08.11.18г."/>
  </r>
  <r>
    <m/>
    <n v="48412"/>
    <x v="1"/>
    <x v="8"/>
    <x v="1"/>
    <d v="2018-11-08T00:00:00"/>
    <n v="30"/>
    <n v="10"/>
    <n v="10"/>
    <m/>
    <m/>
    <s v="№48412 от 08.11.18г."/>
  </r>
  <r>
    <m/>
    <n v="48413"/>
    <x v="1"/>
    <x v="8"/>
    <x v="1"/>
    <d v="2018-11-08T00:00:00"/>
    <n v="30"/>
    <n v="10"/>
    <n v="10"/>
    <m/>
    <m/>
    <s v="№48413 от 08.11.18г."/>
  </r>
  <r>
    <m/>
    <n v="48414"/>
    <x v="1"/>
    <x v="8"/>
    <x v="1"/>
    <d v="2018-11-08T00:00:00"/>
    <n v="30"/>
    <n v="10"/>
    <n v="10"/>
    <m/>
    <m/>
    <s v="№48414 от 08.11.18г."/>
  </r>
  <r>
    <m/>
    <n v="48416"/>
    <x v="1"/>
    <x v="8"/>
    <x v="1"/>
    <d v="2018-11-08T00:00:00"/>
    <n v="30"/>
    <n v="10"/>
    <n v="10"/>
    <m/>
    <m/>
    <s v="№48416 от 08.11.18г."/>
  </r>
  <r>
    <m/>
    <n v="48417"/>
    <x v="1"/>
    <x v="8"/>
    <x v="1"/>
    <d v="2018-11-08T00:00:00"/>
    <n v="30"/>
    <n v="10"/>
    <n v="10"/>
    <m/>
    <m/>
    <s v="№48417 от 08.11.18г."/>
  </r>
  <r>
    <m/>
    <n v="48418"/>
    <x v="1"/>
    <x v="8"/>
    <x v="1"/>
    <d v="2018-11-08T00:00:00"/>
    <n v="30"/>
    <n v="7"/>
    <n v="7"/>
    <m/>
    <m/>
    <s v="№48418 от 08.11.18г."/>
  </r>
  <r>
    <m/>
    <n v="48404"/>
    <x v="1"/>
    <x v="12"/>
    <x v="2"/>
    <d v="2018-11-07T00:00:00"/>
    <n v="30"/>
    <n v="10"/>
    <n v="1.3"/>
    <m/>
    <m/>
    <s v="№48404 от 07.11.18г."/>
  </r>
  <r>
    <n v="261"/>
    <n v="40564"/>
    <x v="2"/>
    <x v="0"/>
    <x v="0"/>
    <d v="2018-07-01T00:00:00"/>
    <n v="40"/>
    <n v="10"/>
    <n v="9.8000000000000007"/>
    <m/>
    <m/>
    <s v="№40564 от 01.07.18г."/>
  </r>
  <r>
    <n v="262"/>
    <n v="40649"/>
    <x v="2"/>
    <x v="0"/>
    <x v="0"/>
    <d v="2018-07-03T00:00:00"/>
    <n v="40"/>
    <n v="10"/>
    <n v="10"/>
    <m/>
    <m/>
    <s v="№40649 от 03.07.18г."/>
  </r>
  <r>
    <n v="263"/>
    <n v="40650"/>
    <x v="2"/>
    <x v="0"/>
    <x v="0"/>
    <d v="2018-07-03T00:00:00"/>
    <n v="40"/>
    <n v="10"/>
    <n v="1"/>
    <m/>
    <m/>
    <s v="№40650 от 03.07.18г."/>
  </r>
  <r>
    <n v="264"/>
    <n v="40669"/>
    <x v="2"/>
    <x v="0"/>
    <x v="0"/>
    <d v="2018-07-04T00:00:00"/>
    <n v="40"/>
    <n v="10"/>
    <n v="10"/>
    <m/>
    <m/>
    <s v="№40669 от 04.07.18г."/>
  </r>
  <r>
    <n v="265"/>
    <n v="40670"/>
    <x v="2"/>
    <x v="0"/>
    <x v="0"/>
    <d v="2018-07-04T00:00:00"/>
    <n v="40"/>
    <n v="7"/>
    <n v="7"/>
    <m/>
    <m/>
    <s v="№40670 от 04.07.18г."/>
  </r>
  <r>
    <n v="266"/>
    <n v="40709"/>
    <x v="2"/>
    <x v="0"/>
    <x v="0"/>
    <d v="2018-07-05T00:00:00"/>
    <n v="40"/>
    <n v="10"/>
    <n v="8.5"/>
    <m/>
    <m/>
    <s v="№40709 от 05.07.18г."/>
  </r>
  <r>
    <n v="267"/>
    <n v="40761"/>
    <x v="2"/>
    <x v="0"/>
    <x v="0"/>
    <d v="2018-07-06T00:00:00"/>
    <n v="40"/>
    <n v="10"/>
    <n v="10"/>
    <m/>
    <m/>
    <s v="№40761 от 06.07.18г."/>
  </r>
  <r>
    <n v="268"/>
    <n v="40769"/>
    <x v="2"/>
    <x v="0"/>
    <x v="0"/>
    <d v="2018-07-06T00:00:00"/>
    <n v="40"/>
    <n v="10"/>
    <n v="10"/>
    <m/>
    <m/>
    <s v="№40769 от 06.07.18г."/>
  </r>
  <r>
    <n v="269"/>
    <n v="40776"/>
    <x v="2"/>
    <x v="0"/>
    <x v="0"/>
    <d v="2018-07-06T00:00:00"/>
    <n v="40"/>
    <n v="5"/>
    <n v="5"/>
    <m/>
    <m/>
    <s v="№40776 от 06.07.18г."/>
  </r>
  <r>
    <n v="270"/>
    <n v="40840"/>
    <x v="2"/>
    <x v="0"/>
    <x v="0"/>
    <d v="2018-07-07T00:00:00"/>
    <n v="40"/>
    <n v="10"/>
    <n v="10"/>
    <m/>
    <m/>
    <s v="№40840 от 07.07.18г."/>
  </r>
  <r>
    <n v="271"/>
    <n v="40853"/>
    <x v="2"/>
    <x v="0"/>
    <x v="0"/>
    <d v="2018-07-07T00:00:00"/>
    <n v="40"/>
    <n v="10"/>
    <n v="10"/>
    <m/>
    <m/>
    <s v="№40853 от 07.07.18г."/>
  </r>
  <r>
    <n v="272"/>
    <n v="40862"/>
    <x v="2"/>
    <x v="0"/>
    <x v="0"/>
    <d v="2018-07-08T00:00:00"/>
    <n v="40"/>
    <n v="2.5"/>
    <n v="2.5"/>
    <m/>
    <m/>
    <s v="№40862 от 08.07.18г."/>
  </r>
  <r>
    <n v="273"/>
    <n v="40931"/>
    <x v="2"/>
    <x v="0"/>
    <x v="0"/>
    <d v="2018-07-09T00:00:00"/>
    <n v="40"/>
    <n v="10"/>
    <n v="10"/>
    <m/>
    <m/>
    <s v="№40931 от 09.07.18г."/>
  </r>
  <r>
    <n v="274"/>
    <n v="40932"/>
    <x v="2"/>
    <x v="0"/>
    <x v="0"/>
    <d v="2018-07-09T00:00:00"/>
    <n v="40"/>
    <n v="10"/>
    <n v="10"/>
    <m/>
    <m/>
    <s v="№40932 от 09.07.18г."/>
  </r>
  <r>
    <n v="275"/>
    <n v="40933"/>
    <x v="2"/>
    <x v="0"/>
    <x v="0"/>
    <d v="2018-07-09T00:00:00"/>
    <n v="40"/>
    <n v="2.5"/>
    <n v="2.5"/>
    <m/>
    <m/>
    <s v="№40933 от 09.07.18г."/>
  </r>
  <r>
    <n v="276"/>
    <n v="41023"/>
    <x v="2"/>
    <x v="0"/>
    <x v="0"/>
    <d v="2018-07-11T00:00:00"/>
    <n v="40"/>
    <n v="10"/>
    <n v="10"/>
    <m/>
    <m/>
    <s v="№41023 от 11.07.18г."/>
  </r>
  <r>
    <n v="277"/>
    <n v="41064"/>
    <x v="2"/>
    <x v="0"/>
    <x v="0"/>
    <d v="2018-07-11T00:00:00"/>
    <n v="40"/>
    <n v="10"/>
    <n v="10"/>
    <m/>
    <m/>
    <s v="№41064 от 11.07.18г."/>
  </r>
  <r>
    <n v="278"/>
    <n v="41065"/>
    <x v="2"/>
    <x v="0"/>
    <x v="0"/>
    <d v="2018-07-11T00:00:00"/>
    <n v="40"/>
    <n v="10"/>
    <n v="10"/>
    <m/>
    <m/>
    <s v="№41065 от 11.07.18г."/>
  </r>
  <r>
    <n v="279"/>
    <n v="41066"/>
    <x v="2"/>
    <x v="0"/>
    <x v="0"/>
    <d v="2018-07-12T00:00:00"/>
    <n v="40"/>
    <n v="5"/>
    <n v="5"/>
    <m/>
    <m/>
    <s v="№41066 от 12.07.18г."/>
  </r>
  <r>
    <n v="280"/>
    <n v="41067"/>
    <x v="2"/>
    <x v="0"/>
    <x v="0"/>
    <d v="2018-07-12T00:00:00"/>
    <n v="40"/>
    <n v="2.5"/>
    <n v="2.5"/>
    <m/>
    <m/>
    <s v="№41067 от 12.07.18г."/>
  </r>
  <r>
    <n v="281"/>
    <n v="41105"/>
    <x v="2"/>
    <x v="0"/>
    <x v="0"/>
    <d v="2018-07-12T00:00:00"/>
    <n v="40"/>
    <n v="10"/>
    <n v="10"/>
    <m/>
    <m/>
    <s v="№41105 от 12.07.18г."/>
  </r>
  <r>
    <n v="282"/>
    <n v="41106"/>
    <x v="2"/>
    <x v="0"/>
    <x v="0"/>
    <d v="2018-07-13T00:00:00"/>
    <n v="40"/>
    <n v="5"/>
    <n v="5"/>
    <m/>
    <m/>
    <s v="№41106 от 13.07.18г."/>
  </r>
  <r>
    <n v="283"/>
    <n v="41155"/>
    <x v="2"/>
    <x v="0"/>
    <x v="0"/>
    <d v="2018-07-13T00:00:00"/>
    <n v="40"/>
    <n v="10"/>
    <n v="10"/>
    <m/>
    <m/>
    <s v="№41155 от 13.07.18г."/>
  </r>
  <r>
    <n v="284"/>
    <n v="41164"/>
    <x v="2"/>
    <x v="0"/>
    <x v="0"/>
    <d v="2018-07-14T00:00:00"/>
    <n v="40"/>
    <n v="10"/>
    <n v="2"/>
    <m/>
    <s v="4,8 на фундаметн под офис"/>
    <s v="№41164 от 14.07.18г."/>
  </r>
  <r>
    <n v="285"/>
    <n v="42608"/>
    <x v="2"/>
    <x v="0"/>
    <x v="3"/>
    <d v="2018-08-07T00:00:00"/>
    <n v="30"/>
    <n v="10"/>
    <n v="5.5"/>
    <s v="000018596"/>
    <m/>
    <s v="№42608 от 07.08.18г."/>
  </r>
  <r>
    <n v="286"/>
    <n v="42698"/>
    <x v="2"/>
    <x v="0"/>
    <x v="3"/>
    <d v="2018-08-08T00:00:00"/>
    <n v="30"/>
    <n v="10"/>
    <n v="3"/>
    <s v="000018684"/>
    <m/>
    <s v="№42698 от 08.08.18г."/>
  </r>
  <r>
    <n v="287"/>
    <n v="42715"/>
    <x v="2"/>
    <x v="0"/>
    <x v="3"/>
    <d v="2018-08-09T00:00:00"/>
    <n v="30"/>
    <n v="2"/>
    <n v="2"/>
    <s v="000018700"/>
    <m/>
    <s v="№42715 от 09.08.18г."/>
  </r>
  <r>
    <n v="288"/>
    <n v="41526"/>
    <x v="2"/>
    <x v="0"/>
    <x v="4"/>
    <d v="2018-07-23T00:00:00"/>
    <n v="30"/>
    <n v="7"/>
    <n v="3"/>
    <m/>
    <m/>
    <s v="№41526 от 23.07.18г."/>
  </r>
  <r>
    <n v="289"/>
    <n v="43352"/>
    <x v="2"/>
    <x v="0"/>
    <x v="5"/>
    <d v="2018-08-17T00:00:00"/>
    <n v="30"/>
    <n v="10"/>
    <n v="10"/>
    <s v="000019490"/>
    <m/>
    <s v="№43352 от 17.08.18г."/>
  </r>
  <r>
    <n v="290"/>
    <n v="43356"/>
    <x v="2"/>
    <x v="0"/>
    <x v="5"/>
    <d v="2018-08-17T00:00:00"/>
    <n v="30"/>
    <n v="4.5"/>
    <n v="4.5"/>
    <s v="000019494"/>
    <m/>
    <s v="№43356 от 17.08.18г."/>
  </r>
  <r>
    <n v="291"/>
    <n v="41205"/>
    <x v="2"/>
    <x v="0"/>
    <x v="1"/>
    <d v="2018-07-14T00:00:00"/>
    <n v="30"/>
    <n v="10"/>
    <n v="10"/>
    <m/>
    <m/>
    <s v="№41205 от 14.07.18г."/>
  </r>
  <r>
    <n v="292"/>
    <n v="41206"/>
    <x v="2"/>
    <x v="0"/>
    <x v="1"/>
    <d v="2018-07-14T00:00:00"/>
    <n v="30"/>
    <n v="10"/>
    <n v="10"/>
    <m/>
    <m/>
    <s v="№41206 от 14.07.18г."/>
  </r>
  <r>
    <n v="293"/>
    <n v="41567"/>
    <x v="2"/>
    <x v="0"/>
    <x v="1"/>
    <d v="2018-07-22T00:00:00"/>
    <n v="30"/>
    <n v="10"/>
    <n v="10"/>
    <m/>
    <m/>
    <s v="№41567 от 22.07.18г."/>
  </r>
  <r>
    <n v="294"/>
    <n v="41575"/>
    <x v="2"/>
    <x v="0"/>
    <x v="1"/>
    <d v="2018-07-22T00:00:00"/>
    <n v="30"/>
    <n v="10"/>
    <n v="10"/>
    <m/>
    <m/>
    <s v="№41575 от 22.07.18г."/>
  </r>
  <r>
    <n v="295"/>
    <n v="41576"/>
    <x v="2"/>
    <x v="0"/>
    <x v="1"/>
    <d v="2018-07-22T00:00:00"/>
    <n v="30"/>
    <n v="10"/>
    <n v="10"/>
    <m/>
    <m/>
    <s v="№41576 от 22.07.18г."/>
  </r>
  <r>
    <n v="296"/>
    <n v="41587"/>
    <x v="2"/>
    <x v="0"/>
    <x v="1"/>
    <d v="2018-07-22T00:00:00"/>
    <n v="30"/>
    <n v="10"/>
    <n v="10"/>
    <m/>
    <m/>
    <s v="№41587 от 22.07.18г."/>
  </r>
  <r>
    <n v="297"/>
    <n v="41590"/>
    <x v="2"/>
    <x v="0"/>
    <x v="1"/>
    <d v="2018-07-22T00:00:00"/>
    <n v="30"/>
    <n v="10"/>
    <n v="10"/>
    <m/>
    <m/>
    <s v="№41590 от 22.07.18г."/>
  </r>
  <r>
    <n v="298"/>
    <n v="41596"/>
    <x v="2"/>
    <x v="0"/>
    <x v="1"/>
    <d v="2018-07-22T00:00:00"/>
    <n v="30"/>
    <n v="10"/>
    <n v="10"/>
    <m/>
    <m/>
    <s v="№41596 от 22.07.18г."/>
  </r>
  <r>
    <n v="299"/>
    <n v="41598"/>
    <x v="2"/>
    <x v="0"/>
    <x v="1"/>
    <d v="2018-07-22T00:00:00"/>
    <n v="30"/>
    <n v="10"/>
    <n v="10"/>
    <m/>
    <m/>
    <s v="№41598 от 22.07.18г."/>
  </r>
  <r>
    <n v="300"/>
    <n v="41599"/>
    <x v="2"/>
    <x v="0"/>
    <x v="1"/>
    <d v="2018-07-23T00:00:00"/>
    <n v="30"/>
    <n v="10"/>
    <n v="10"/>
    <m/>
    <m/>
    <s v="№41599 от 23.07.18г."/>
  </r>
  <r>
    <n v="301"/>
    <n v="41600"/>
    <x v="2"/>
    <x v="0"/>
    <x v="1"/>
    <d v="2018-07-23T00:00:00"/>
    <n v="30"/>
    <n v="10"/>
    <n v="10"/>
    <m/>
    <m/>
    <s v="№41600 от 23.07.18г."/>
  </r>
  <r>
    <n v="302"/>
    <n v="41601"/>
    <x v="2"/>
    <x v="0"/>
    <x v="1"/>
    <d v="2018-07-23T00:00:00"/>
    <n v="30"/>
    <n v="10"/>
    <n v="10"/>
    <m/>
    <m/>
    <s v="№41601 от 23.07.18г."/>
  </r>
  <r>
    <n v="303"/>
    <n v="41602"/>
    <x v="2"/>
    <x v="0"/>
    <x v="1"/>
    <d v="2018-07-23T00:00:00"/>
    <n v="30"/>
    <n v="10"/>
    <n v="10"/>
    <m/>
    <m/>
    <s v="№41602 от 23.07.18г."/>
  </r>
  <r>
    <n v="304"/>
    <n v="41603"/>
    <x v="2"/>
    <x v="0"/>
    <x v="1"/>
    <d v="2018-07-23T00:00:00"/>
    <n v="30"/>
    <n v="10"/>
    <n v="10"/>
    <m/>
    <m/>
    <s v="№41603 от 23.07.18г."/>
  </r>
  <r>
    <n v="305"/>
    <n v="41747"/>
    <x v="2"/>
    <x v="1"/>
    <x v="0"/>
    <d v="2018-07-24T00:00:00"/>
    <n v="40"/>
    <n v="10"/>
    <n v="10"/>
    <m/>
    <m/>
    <s v="№41747 от 24.07.18г."/>
  </r>
  <r>
    <n v="306"/>
    <n v="41748"/>
    <x v="2"/>
    <x v="1"/>
    <x v="0"/>
    <d v="2018-07-24T00:00:00"/>
    <n v="40"/>
    <n v="10"/>
    <n v="10"/>
    <m/>
    <m/>
    <s v="№41748 от 24.07.18г."/>
  </r>
  <r>
    <n v="307"/>
    <n v="41752"/>
    <x v="2"/>
    <x v="1"/>
    <x v="0"/>
    <d v="2018-07-24T00:00:00"/>
    <n v="40"/>
    <n v="2"/>
    <n v="2"/>
    <m/>
    <m/>
    <s v="№41752 от 24.07.18г."/>
  </r>
  <r>
    <n v="308"/>
    <n v="41822"/>
    <x v="2"/>
    <x v="1"/>
    <x v="0"/>
    <d v="2018-07-25T00:00:00"/>
    <n v="40"/>
    <n v="10"/>
    <n v="10"/>
    <m/>
    <m/>
    <s v="№41822 от 25.07.18г."/>
  </r>
  <r>
    <n v="309"/>
    <n v="41827"/>
    <x v="2"/>
    <x v="1"/>
    <x v="0"/>
    <d v="2018-07-25T00:00:00"/>
    <n v="40"/>
    <n v="8"/>
    <n v="8"/>
    <m/>
    <m/>
    <s v="№41827 от 25.07.18г."/>
  </r>
  <r>
    <n v="310"/>
    <n v="41830"/>
    <x v="2"/>
    <x v="1"/>
    <x v="0"/>
    <d v="2018-07-25T00:00:00"/>
    <n v="40"/>
    <n v="10"/>
    <n v="10"/>
    <m/>
    <m/>
    <s v="№41830 от 25.07.18г."/>
  </r>
  <r>
    <n v="311"/>
    <n v="41836"/>
    <x v="2"/>
    <x v="1"/>
    <x v="0"/>
    <d v="2018-07-25T00:00:00"/>
    <n v="40"/>
    <n v="5.5"/>
    <n v="4"/>
    <m/>
    <m/>
    <s v="№41836 от 25.07.18г."/>
  </r>
  <r>
    <n v="312"/>
    <n v="41901"/>
    <x v="2"/>
    <x v="1"/>
    <x v="0"/>
    <d v="2018-07-26T00:00:00"/>
    <n v="40"/>
    <n v="6.7"/>
    <n v="6.7"/>
    <m/>
    <m/>
    <s v="№41901 от 26.07.18г."/>
  </r>
  <r>
    <n v="313"/>
    <n v="41975"/>
    <x v="2"/>
    <x v="1"/>
    <x v="0"/>
    <d v="2018-07-27T00:00:00"/>
    <n v="40"/>
    <n v="10"/>
    <n v="10"/>
    <m/>
    <m/>
    <s v="№41975 от 27.07.18г."/>
  </r>
  <r>
    <n v="314"/>
    <n v="41991"/>
    <x v="2"/>
    <x v="1"/>
    <x v="0"/>
    <d v="2018-07-27T00:00:00"/>
    <n v="40"/>
    <n v="10"/>
    <n v="10"/>
    <m/>
    <m/>
    <s v="№41991 от 27.07.18г."/>
  </r>
  <r>
    <n v="315"/>
    <n v="42004"/>
    <x v="2"/>
    <x v="1"/>
    <x v="0"/>
    <d v="2018-07-27T00:00:00"/>
    <n v="40"/>
    <n v="4.5"/>
    <n v="4.5"/>
    <m/>
    <m/>
    <s v="№42004 от 27.07.18г."/>
  </r>
  <r>
    <n v="316"/>
    <n v="43734"/>
    <x v="2"/>
    <x v="1"/>
    <x v="2"/>
    <d v="2018-08-24T00:00:00"/>
    <n v="30"/>
    <n v="3.5"/>
    <n v="1.5"/>
    <m/>
    <m/>
    <s v="№43734 от 24.08.18г."/>
  </r>
  <r>
    <n v="317"/>
    <n v="42314"/>
    <x v="2"/>
    <x v="1"/>
    <x v="5"/>
    <d v="2018-08-02T00:00:00"/>
    <n v="40"/>
    <n v="8.5"/>
    <n v="8.5"/>
    <s v="000018191"/>
    <m/>
    <s v="№42314 от 02.08.18г."/>
  </r>
  <r>
    <n v="318"/>
    <n v="42235"/>
    <x v="2"/>
    <x v="1"/>
    <x v="1"/>
    <d v="2018-08-01T00:00:00"/>
    <n v="30"/>
    <n v="10"/>
    <n v="10"/>
    <s v="000018108"/>
    <m/>
    <s v="№42235 от 01.08.18г."/>
  </r>
  <r>
    <n v="319"/>
    <n v="42236"/>
    <x v="2"/>
    <x v="1"/>
    <x v="1"/>
    <d v="2018-08-01T00:00:00"/>
    <n v="30"/>
    <n v="10"/>
    <n v="10"/>
    <s v="000018109"/>
    <m/>
    <s v="№42236 от 01.08.18г."/>
  </r>
  <r>
    <n v="320"/>
    <n v="42237"/>
    <x v="2"/>
    <x v="1"/>
    <x v="1"/>
    <d v="2018-08-01T00:00:00"/>
    <n v="30"/>
    <n v="10"/>
    <n v="10"/>
    <s v="000018117"/>
    <m/>
    <s v="№42237 от 01.08.18г."/>
  </r>
  <r>
    <n v="321"/>
    <n v="42238"/>
    <x v="2"/>
    <x v="1"/>
    <x v="1"/>
    <d v="2018-08-01T00:00:00"/>
    <n v="30"/>
    <n v="10"/>
    <n v="10"/>
    <s v="000018110"/>
    <m/>
    <s v="№42238 от 01.08.18г."/>
  </r>
  <r>
    <n v="322"/>
    <n v="42239"/>
    <x v="2"/>
    <x v="1"/>
    <x v="1"/>
    <d v="2018-08-01T00:00:00"/>
    <n v="30"/>
    <n v="10"/>
    <n v="10"/>
    <s v="000018112"/>
    <m/>
    <s v="№42239 от 01.08.18г."/>
  </r>
  <r>
    <n v="323"/>
    <n v="42240"/>
    <x v="2"/>
    <x v="1"/>
    <x v="1"/>
    <d v="2018-08-01T00:00:00"/>
    <n v="30"/>
    <n v="10"/>
    <n v="10"/>
    <s v="000018111"/>
    <m/>
    <s v="№42240 от 01.08.18г."/>
  </r>
  <r>
    <n v="324"/>
    <n v="42241"/>
    <x v="2"/>
    <x v="1"/>
    <x v="1"/>
    <d v="2018-08-01T00:00:00"/>
    <n v="30"/>
    <n v="10"/>
    <n v="10"/>
    <s v="000018121"/>
    <m/>
    <s v="№42241 от 01.08.18г."/>
  </r>
  <r>
    <n v="325"/>
    <n v="42261"/>
    <x v="2"/>
    <x v="1"/>
    <x v="1"/>
    <d v="2018-08-01T00:00:00"/>
    <n v="30"/>
    <n v="10"/>
    <n v="10"/>
    <s v="000018126"/>
    <m/>
    <s v="№42261 от 01.08.18г."/>
  </r>
  <r>
    <n v="326"/>
    <n v="42262"/>
    <x v="2"/>
    <x v="1"/>
    <x v="1"/>
    <d v="2018-08-01T00:00:00"/>
    <n v="30"/>
    <n v="10"/>
    <n v="10"/>
    <s v="000018129"/>
    <m/>
    <s v="№42262 от 01.08.18г."/>
  </r>
  <r>
    <n v="327"/>
    <n v="42263"/>
    <x v="2"/>
    <x v="1"/>
    <x v="1"/>
    <d v="2018-08-01T00:00:00"/>
    <n v="30"/>
    <n v="10"/>
    <n v="10"/>
    <s v="000018135"/>
    <m/>
    <s v="№42263 от 01.08.18г."/>
  </r>
  <r>
    <n v="328"/>
    <n v="42269"/>
    <x v="2"/>
    <x v="1"/>
    <x v="1"/>
    <d v="2018-08-01T00:00:00"/>
    <n v="30"/>
    <n v="10"/>
    <n v="10"/>
    <s v="000018134"/>
    <m/>
    <s v="№42269 от 01.08.18г."/>
  </r>
  <r>
    <n v="329"/>
    <n v="42270"/>
    <x v="2"/>
    <x v="1"/>
    <x v="1"/>
    <d v="2018-08-01T00:00:00"/>
    <n v="30"/>
    <n v="10"/>
    <n v="10"/>
    <s v="000018141"/>
    <m/>
    <s v="№42270 от 01.08.18г."/>
  </r>
  <r>
    <n v="330"/>
    <n v="42276"/>
    <x v="2"/>
    <x v="1"/>
    <x v="1"/>
    <d v="2018-08-02T00:00:00"/>
    <n v="30"/>
    <n v="7.8"/>
    <n v="4.5999999999999996"/>
    <s v="000018147"/>
    <s v="3,2 дорога"/>
    <s v="№42276 от 02.08.18г."/>
  </r>
  <r>
    <n v="331"/>
    <n v="42360"/>
    <x v="2"/>
    <x v="2"/>
    <x v="0"/>
    <d v="2018-08-03T00:00:00"/>
    <n v="30"/>
    <n v="10"/>
    <n v="10"/>
    <s v="000018261"/>
    <m/>
    <s v="№42360 от 03.08.18г."/>
  </r>
  <r>
    <n v="332"/>
    <n v="42367"/>
    <x v="2"/>
    <x v="2"/>
    <x v="0"/>
    <d v="2018-08-04T00:00:00"/>
    <n v="30"/>
    <n v="10"/>
    <n v="10"/>
    <s v="000018287"/>
    <m/>
    <s v="№42367 от 04.08.18г."/>
  </r>
  <r>
    <n v="333"/>
    <n v="42370"/>
    <x v="2"/>
    <x v="2"/>
    <x v="0"/>
    <d v="2018-08-04T00:00:00"/>
    <n v="30"/>
    <n v="10"/>
    <n v="10"/>
    <s v="000018296"/>
    <m/>
    <s v="№42370 от 04.08.18г."/>
  </r>
  <r>
    <n v="334"/>
    <n v="42371"/>
    <x v="2"/>
    <x v="2"/>
    <x v="0"/>
    <d v="2018-08-04T00:00:00"/>
    <n v="30"/>
    <n v="6.8"/>
    <n v="6.8"/>
    <s v="000018303"/>
    <m/>
    <s v="№42371 от 04.08.18г."/>
  </r>
  <r>
    <n v="335"/>
    <n v="42442"/>
    <x v="2"/>
    <x v="2"/>
    <x v="0"/>
    <d v="2018-08-04T00:00:00"/>
    <n v="30"/>
    <n v="10"/>
    <n v="10"/>
    <s v="000018374"/>
    <m/>
    <s v="№42442 от 04.08.18г."/>
  </r>
  <r>
    <n v="336"/>
    <n v="42455"/>
    <x v="2"/>
    <x v="2"/>
    <x v="0"/>
    <d v="2018-08-05T00:00:00"/>
    <n v="30"/>
    <n v="10"/>
    <n v="10"/>
    <s v="000018385"/>
    <m/>
    <s v="№42455 от 05.08.18г."/>
  </r>
  <r>
    <n v="337"/>
    <n v="42461"/>
    <x v="2"/>
    <x v="2"/>
    <x v="0"/>
    <d v="2018-08-05T00:00:00"/>
    <n v="30"/>
    <n v="4"/>
    <n v="4"/>
    <s v="000018397"/>
    <m/>
    <s v="№42461 от 05.08.18г."/>
  </r>
  <r>
    <n v="338"/>
    <n v="42487"/>
    <x v="2"/>
    <x v="2"/>
    <x v="0"/>
    <d v="2018-08-05T00:00:00"/>
    <n v="30"/>
    <n v="10"/>
    <n v="10"/>
    <s v="000018434"/>
    <m/>
    <s v="№42487 от 05.08.18г."/>
  </r>
  <r>
    <n v="339"/>
    <n v="42488"/>
    <x v="2"/>
    <x v="2"/>
    <x v="0"/>
    <d v="2018-08-05T00:00:00"/>
    <n v="30"/>
    <n v="10"/>
    <n v="10"/>
    <s v="000018442"/>
    <m/>
    <s v="№42488 от 05.08.18г."/>
  </r>
  <r>
    <n v="340"/>
    <n v="42489"/>
    <x v="2"/>
    <x v="2"/>
    <x v="0"/>
    <d v="2018-08-05T00:00:00"/>
    <n v="30"/>
    <n v="4"/>
    <n v="4"/>
    <s v="000018448"/>
    <m/>
    <s v="№42489 от 05.08.18г."/>
  </r>
  <r>
    <n v="341"/>
    <n v="42805"/>
    <x v="2"/>
    <x v="2"/>
    <x v="1"/>
    <d v="2018-08-09T00:00:00"/>
    <n v="30"/>
    <n v="10"/>
    <n v="10"/>
    <s v="000018778"/>
    <m/>
    <s v="№42805 от 09.08.18г."/>
  </r>
  <r>
    <n v="342"/>
    <n v="42812"/>
    <x v="2"/>
    <x v="2"/>
    <x v="1"/>
    <d v="2018-08-09T00:00:00"/>
    <n v="30"/>
    <n v="10"/>
    <n v="10"/>
    <s v="000018783"/>
    <m/>
    <s v="№42812 от 09.08.18г."/>
  </r>
  <r>
    <n v="343"/>
    <n v="42813"/>
    <x v="2"/>
    <x v="2"/>
    <x v="1"/>
    <d v="2018-08-09T00:00:00"/>
    <n v="30"/>
    <n v="10"/>
    <n v="10"/>
    <s v="000018787"/>
    <m/>
    <s v="№42813 от 09.08.18г."/>
  </r>
  <r>
    <n v="344"/>
    <n v="42817"/>
    <x v="2"/>
    <x v="2"/>
    <x v="1"/>
    <d v="2018-08-09T00:00:00"/>
    <n v="30"/>
    <n v="10"/>
    <n v="10"/>
    <s v="000018778"/>
    <m/>
    <s v="№42817 от 09.08.18г."/>
  </r>
  <r>
    <n v="345"/>
    <n v="42821"/>
    <x v="2"/>
    <x v="2"/>
    <x v="1"/>
    <d v="2018-08-09T00:00:00"/>
    <n v="30"/>
    <n v="10"/>
    <n v="10"/>
    <s v="000018795"/>
    <m/>
    <s v="№42821 от 09.08.18г."/>
  </r>
  <r>
    <n v="346"/>
    <n v="42825"/>
    <x v="2"/>
    <x v="2"/>
    <x v="1"/>
    <d v="2018-08-10T00:00:00"/>
    <n v="30"/>
    <n v="10"/>
    <n v="10"/>
    <s v="000018801"/>
    <m/>
    <s v="№42825 от 10.08.18г."/>
  </r>
  <r>
    <n v="347"/>
    <n v="42826"/>
    <x v="2"/>
    <x v="2"/>
    <x v="1"/>
    <d v="2018-08-10T00:00:00"/>
    <n v="30"/>
    <n v="10"/>
    <n v="10"/>
    <s v="000018802"/>
    <m/>
    <s v="№42826 от 10.08.18г."/>
  </r>
  <r>
    <n v="348"/>
    <n v="42827"/>
    <x v="2"/>
    <x v="2"/>
    <x v="1"/>
    <d v="2018-08-10T00:00:00"/>
    <n v="30"/>
    <n v="10"/>
    <n v="10"/>
    <s v="000018805"/>
    <m/>
    <s v="№42827 от 10.08.18г."/>
  </r>
  <r>
    <n v="349"/>
    <n v="42828"/>
    <x v="2"/>
    <x v="2"/>
    <x v="1"/>
    <d v="2018-08-10T00:00:00"/>
    <n v="30"/>
    <n v="10"/>
    <n v="10"/>
    <s v="000018806"/>
    <m/>
    <s v="№42828 от 10.08.18г."/>
  </r>
  <r>
    <n v="350"/>
    <n v="42831"/>
    <x v="2"/>
    <x v="2"/>
    <x v="1"/>
    <d v="2018-08-10T00:00:00"/>
    <n v="30"/>
    <n v="10"/>
    <n v="10"/>
    <s v="000018807"/>
    <m/>
    <s v="№42831 от 10.08.18г."/>
  </r>
  <r>
    <n v="351"/>
    <n v="42837"/>
    <x v="2"/>
    <x v="2"/>
    <x v="1"/>
    <d v="2018-08-10T00:00:00"/>
    <n v="30"/>
    <n v="10"/>
    <n v="10"/>
    <s v="000018816"/>
    <m/>
    <s v="№42837 от 10.08.18г."/>
  </r>
  <r>
    <n v="352"/>
    <n v="42838"/>
    <x v="2"/>
    <x v="2"/>
    <x v="1"/>
    <d v="2018-08-10T00:00:00"/>
    <n v="30"/>
    <n v="10"/>
    <n v="10"/>
    <s v="000018815"/>
    <m/>
    <s v="№42838 от 10.08.18г."/>
  </r>
  <r>
    <n v="353"/>
    <n v="42845"/>
    <x v="2"/>
    <x v="2"/>
    <x v="1"/>
    <d v="2018-08-10T00:00:00"/>
    <n v="30"/>
    <n v="6.6"/>
    <n v="6.6"/>
    <s v="000018824"/>
    <m/>
    <s v="№42845 от 10.08.18г."/>
  </r>
  <r>
    <n v="354"/>
    <n v="42952"/>
    <x v="2"/>
    <x v="3"/>
    <x v="0"/>
    <d v="2018-08-11T00:00:00"/>
    <n v="30"/>
    <n v="10"/>
    <n v="10"/>
    <s v="000018945"/>
    <m/>
    <s v="№42952 от 11.08.18г."/>
  </r>
  <r>
    <n v="355"/>
    <n v="42962"/>
    <x v="2"/>
    <x v="3"/>
    <x v="0"/>
    <d v="2018-08-11T00:00:00"/>
    <n v="30"/>
    <n v="10"/>
    <n v="10"/>
    <s v="000018956"/>
    <m/>
    <s v="№42962 от 11.08.18г."/>
  </r>
  <r>
    <n v="356"/>
    <n v="42973"/>
    <x v="2"/>
    <x v="3"/>
    <x v="0"/>
    <d v="2018-08-11T00:00:00"/>
    <n v="30"/>
    <n v="10"/>
    <n v="10"/>
    <s v="000018969"/>
    <m/>
    <s v="№42973 от 11.08.18г."/>
  </r>
  <r>
    <n v="357"/>
    <n v="43065"/>
    <x v="2"/>
    <x v="3"/>
    <x v="0"/>
    <d v="2018-08-12T00:00:00"/>
    <n v="30"/>
    <n v="10"/>
    <n v="10"/>
    <s v="000019044"/>
    <m/>
    <s v="№43065 от 12.08.18г."/>
  </r>
  <r>
    <n v="358"/>
    <n v="43124"/>
    <x v="2"/>
    <x v="3"/>
    <x v="0"/>
    <d v="2018-08-13T00:00:00"/>
    <n v="30"/>
    <n v="10"/>
    <n v="10"/>
    <s v="000019132"/>
    <m/>
    <s v="№43124 от 13.08.18г."/>
  </r>
  <r>
    <n v="359"/>
    <n v="43129"/>
    <x v="2"/>
    <x v="3"/>
    <x v="0"/>
    <d v="2018-08-13T00:00:00"/>
    <n v="30"/>
    <n v="10"/>
    <n v="10"/>
    <s v="000019139"/>
    <m/>
    <s v="№43129 от 13.08.18г."/>
  </r>
  <r>
    <n v="360"/>
    <n v="43138"/>
    <x v="2"/>
    <x v="3"/>
    <x v="0"/>
    <d v="2018-08-13T00:00:00"/>
    <n v="30"/>
    <n v="10"/>
    <n v="10"/>
    <s v="000019148"/>
    <m/>
    <s v="№43138 от 13.08.18г."/>
  </r>
  <r>
    <n v="361"/>
    <n v="43148"/>
    <x v="2"/>
    <x v="3"/>
    <x v="0"/>
    <d v="2018-08-13T00:00:00"/>
    <n v="30"/>
    <n v="10"/>
    <n v="10"/>
    <s v="000019158"/>
    <m/>
    <s v="№43148 от 13.08.18г."/>
  </r>
  <r>
    <n v="362"/>
    <n v="43398"/>
    <x v="2"/>
    <x v="3"/>
    <x v="1"/>
    <d v="2018-08-18T00:00:00"/>
    <n v="30"/>
    <n v="10"/>
    <n v="10"/>
    <s v="000019557"/>
    <m/>
    <s v="№43398 от 18.08.18г."/>
  </r>
  <r>
    <n v="363"/>
    <n v="43401"/>
    <x v="2"/>
    <x v="3"/>
    <x v="1"/>
    <d v="2018-08-18T00:00:00"/>
    <n v="30"/>
    <n v="10"/>
    <n v="10"/>
    <s v="000019566"/>
    <m/>
    <s v="№43401 от 18.08.18г."/>
  </r>
  <r>
    <n v="364"/>
    <n v="43403"/>
    <x v="2"/>
    <x v="3"/>
    <x v="1"/>
    <d v="2018-08-18T00:00:00"/>
    <n v="30"/>
    <n v="10"/>
    <n v="10"/>
    <s v="000019568"/>
    <m/>
    <s v="№43403 от 18.08.18г."/>
  </r>
  <r>
    <n v="365"/>
    <n v="43404"/>
    <x v="2"/>
    <x v="3"/>
    <x v="1"/>
    <d v="2018-08-18T00:00:00"/>
    <n v="30"/>
    <n v="10"/>
    <n v="10"/>
    <s v="000019574"/>
    <m/>
    <s v="№43404 от 18.08.18г."/>
  </r>
  <r>
    <n v="366"/>
    <n v="43406"/>
    <x v="2"/>
    <x v="3"/>
    <x v="1"/>
    <d v="2018-08-18T00:00:00"/>
    <n v="30"/>
    <n v="10"/>
    <n v="10"/>
    <s v="000019587"/>
    <m/>
    <s v="№43406 от 18.08.18г."/>
  </r>
  <r>
    <n v="367"/>
    <n v="43407"/>
    <x v="2"/>
    <x v="3"/>
    <x v="1"/>
    <d v="2018-08-18T00:00:00"/>
    <n v="30"/>
    <n v="10"/>
    <n v="10"/>
    <s v="000019581"/>
    <m/>
    <s v="№43407 от 18.08.18г."/>
  </r>
  <r>
    <n v="368"/>
    <n v="43408"/>
    <x v="2"/>
    <x v="3"/>
    <x v="1"/>
    <d v="2018-08-18T00:00:00"/>
    <n v="30"/>
    <n v="10"/>
    <n v="10"/>
    <s v="000019586"/>
    <m/>
    <s v="№43408 от 18.08.18г."/>
  </r>
  <r>
    <n v="369"/>
    <n v="43412"/>
    <x v="2"/>
    <x v="3"/>
    <x v="1"/>
    <d v="2018-08-18T00:00:00"/>
    <n v="30"/>
    <n v="10"/>
    <n v="10"/>
    <s v="000019575"/>
    <m/>
    <s v="№43412 от 18.08.18г."/>
  </r>
  <r>
    <n v="370"/>
    <n v="43413"/>
    <x v="2"/>
    <x v="3"/>
    <x v="1"/>
    <d v="2018-08-18T00:00:00"/>
    <n v="30"/>
    <n v="10"/>
    <n v="10"/>
    <s v="000019593"/>
    <m/>
    <s v="№43413 от 18.08.18г."/>
  </r>
  <r>
    <n v="371"/>
    <n v="43414"/>
    <x v="2"/>
    <x v="3"/>
    <x v="1"/>
    <d v="2018-08-19T00:00:00"/>
    <n v="30"/>
    <n v="10"/>
    <n v="10"/>
    <s v="000019599"/>
    <m/>
    <s v="№43414 от 19.08.18г."/>
  </r>
  <r>
    <n v="372"/>
    <n v="43415"/>
    <x v="2"/>
    <x v="3"/>
    <x v="1"/>
    <d v="2018-08-19T00:00:00"/>
    <n v="30"/>
    <n v="10"/>
    <n v="10"/>
    <s v="000019600"/>
    <m/>
    <s v="№43415 от 19.08.18г."/>
  </r>
  <r>
    <n v="373"/>
    <n v="43416"/>
    <x v="2"/>
    <x v="3"/>
    <x v="1"/>
    <d v="2018-08-19T00:00:00"/>
    <n v="30"/>
    <n v="10"/>
    <n v="10"/>
    <s v="000019602"/>
    <m/>
    <s v="№43416 от 19.08.18г."/>
  </r>
  <r>
    <n v="374"/>
    <n v="43418"/>
    <x v="2"/>
    <x v="3"/>
    <x v="1"/>
    <d v="2018-08-19T00:00:00"/>
    <n v="30"/>
    <n v="10"/>
    <n v="6.7"/>
    <s v="000019605"/>
    <m/>
    <s v="№43418 от 19.08.18г."/>
  </r>
  <r>
    <n v="375"/>
    <n v="43527"/>
    <x v="2"/>
    <x v="4"/>
    <x v="0"/>
    <d v="2018-08-20T00:00:00"/>
    <n v="30"/>
    <n v="10"/>
    <n v="10"/>
    <m/>
    <m/>
    <s v="№43527 от 20.08.18г."/>
  </r>
  <r>
    <n v="376"/>
    <n v="43539"/>
    <x v="2"/>
    <x v="4"/>
    <x v="0"/>
    <d v="2018-08-20T00:00:00"/>
    <n v="30"/>
    <n v="10"/>
    <n v="10"/>
    <m/>
    <m/>
    <s v="№43539 от 20.08.18г."/>
  </r>
  <r>
    <n v="377"/>
    <n v="43529"/>
    <x v="2"/>
    <x v="4"/>
    <x v="0"/>
    <d v="2018-08-21T00:00:00"/>
    <n v="30"/>
    <n v="10"/>
    <n v="10"/>
    <m/>
    <m/>
    <s v="№43529 от 21.08.18г."/>
  </r>
  <r>
    <n v="378"/>
    <n v="43629"/>
    <x v="2"/>
    <x v="4"/>
    <x v="0"/>
    <d v="2018-08-22T00:00:00"/>
    <n v="30"/>
    <n v="10"/>
    <n v="10"/>
    <m/>
    <m/>
    <s v="№43629 от 22.08.18г."/>
  </r>
  <r>
    <n v="379"/>
    <n v="43630"/>
    <x v="2"/>
    <x v="4"/>
    <x v="0"/>
    <d v="2018-08-22T00:00:00"/>
    <n v="30"/>
    <n v="10"/>
    <n v="10"/>
    <m/>
    <m/>
    <s v="№43630 от 22.08.18г."/>
  </r>
  <r>
    <n v="380"/>
    <n v="43631"/>
    <x v="2"/>
    <x v="4"/>
    <x v="0"/>
    <d v="2018-08-22T00:00:00"/>
    <n v="30"/>
    <n v="10"/>
    <n v="10"/>
    <m/>
    <s v="задвоены номера"/>
    <s v="№43631 от 22.08.18г."/>
  </r>
  <r>
    <n v="381"/>
    <n v="43632"/>
    <x v="2"/>
    <x v="4"/>
    <x v="0"/>
    <d v="2018-08-22T00:00:00"/>
    <n v="30"/>
    <n v="10"/>
    <n v="10"/>
    <m/>
    <m/>
    <s v="№43632 от 22.08.18г."/>
  </r>
  <r>
    <n v="382"/>
    <n v="43658"/>
    <x v="2"/>
    <x v="4"/>
    <x v="0"/>
    <d v="2018-08-23T00:00:00"/>
    <n v="30"/>
    <n v="10"/>
    <n v="10"/>
    <m/>
    <m/>
    <s v="№43658 от 23.08.18г."/>
  </r>
  <r>
    <n v="383"/>
    <n v="43861"/>
    <x v="2"/>
    <x v="4"/>
    <x v="1"/>
    <d v="2018-07-26T00:00:00"/>
    <n v="30"/>
    <n v="10"/>
    <n v="10"/>
    <m/>
    <m/>
    <s v="№43861 от 26.07.18г."/>
  </r>
  <r>
    <n v="384"/>
    <n v="43863"/>
    <x v="2"/>
    <x v="4"/>
    <x v="1"/>
    <d v="2018-07-26T00:00:00"/>
    <n v="30"/>
    <n v="10"/>
    <n v="10"/>
    <m/>
    <m/>
    <s v="№43863 от 26.07.18г."/>
  </r>
  <r>
    <n v="385"/>
    <n v="43864"/>
    <x v="2"/>
    <x v="4"/>
    <x v="1"/>
    <d v="2018-07-26T00:00:00"/>
    <n v="30"/>
    <n v="10"/>
    <n v="10"/>
    <m/>
    <m/>
    <s v="№43864 от 26.07.18г."/>
  </r>
  <r>
    <n v="386"/>
    <n v="43865"/>
    <x v="2"/>
    <x v="4"/>
    <x v="1"/>
    <d v="2018-07-26T00:00:00"/>
    <n v="30"/>
    <n v="10"/>
    <n v="10"/>
    <m/>
    <m/>
    <s v="№43865 от 26.07.18г."/>
  </r>
  <r>
    <n v="387"/>
    <n v="43866"/>
    <x v="2"/>
    <x v="4"/>
    <x v="1"/>
    <d v="2018-07-26T00:00:00"/>
    <n v="30"/>
    <n v="10"/>
    <n v="10"/>
    <m/>
    <m/>
    <s v="№43866 от 26.07.18г."/>
  </r>
  <r>
    <n v="388"/>
    <n v="43867"/>
    <x v="2"/>
    <x v="4"/>
    <x v="1"/>
    <d v="2018-07-26T00:00:00"/>
    <n v="30"/>
    <n v="10"/>
    <n v="10"/>
    <m/>
    <m/>
    <s v="№43867 от 26.07.18г."/>
  </r>
  <r>
    <n v="389"/>
    <n v="43868"/>
    <x v="2"/>
    <x v="4"/>
    <x v="1"/>
    <d v="2018-07-26T00:00:00"/>
    <n v="30"/>
    <n v="10"/>
    <n v="10"/>
    <m/>
    <m/>
    <s v="№43868 от 26.07.18г."/>
  </r>
  <r>
    <n v="390"/>
    <n v="43869"/>
    <x v="2"/>
    <x v="4"/>
    <x v="1"/>
    <d v="2018-07-26T00:00:00"/>
    <n v="30"/>
    <n v="10"/>
    <n v="10"/>
    <m/>
    <m/>
    <s v="№43869 от 26.07.18г."/>
  </r>
  <r>
    <n v="391"/>
    <n v="43870"/>
    <x v="2"/>
    <x v="4"/>
    <x v="1"/>
    <d v="2018-07-26T00:00:00"/>
    <n v="30"/>
    <n v="10"/>
    <n v="10"/>
    <m/>
    <m/>
    <s v="№43870 от 26.07.18г."/>
  </r>
  <r>
    <n v="392"/>
    <n v="43871"/>
    <x v="2"/>
    <x v="4"/>
    <x v="1"/>
    <d v="2018-07-26T00:00:00"/>
    <n v="30"/>
    <n v="10"/>
    <n v="10"/>
    <m/>
    <m/>
    <s v="№43871 от 26.07.18г."/>
  </r>
  <r>
    <n v="393"/>
    <n v="43872"/>
    <x v="2"/>
    <x v="4"/>
    <x v="1"/>
    <d v="2018-07-26T00:00:00"/>
    <n v="30"/>
    <n v="10"/>
    <n v="10"/>
    <m/>
    <m/>
    <s v="№43872 от 26.07.18г."/>
  </r>
  <r>
    <n v="394"/>
    <n v="43873"/>
    <x v="2"/>
    <x v="4"/>
    <x v="1"/>
    <d v="2018-07-26T00:00:00"/>
    <n v="30"/>
    <n v="10"/>
    <n v="10"/>
    <m/>
    <m/>
    <s v="№43873 от 26.07.18г."/>
  </r>
  <r>
    <n v="395"/>
    <n v="43874"/>
    <x v="2"/>
    <x v="4"/>
    <x v="1"/>
    <d v="2018-07-27T00:00:00"/>
    <n v="30"/>
    <n v="3.5"/>
    <n v="3.5"/>
    <m/>
    <m/>
    <s v="№43874 от 27.07.18г."/>
  </r>
  <r>
    <n v="396"/>
    <n v="43000"/>
    <x v="2"/>
    <x v="5"/>
    <x v="0"/>
    <d v="2018-08-28T00:00:00"/>
    <n v="30"/>
    <n v="10"/>
    <n v="10"/>
    <m/>
    <m/>
    <s v="№43000 от 28.08.18г."/>
  </r>
  <r>
    <n v="397"/>
    <n v="43995"/>
    <x v="2"/>
    <x v="5"/>
    <x v="0"/>
    <d v="2018-08-28T00:00:00"/>
    <n v="30"/>
    <n v="10"/>
    <n v="10"/>
    <m/>
    <m/>
    <s v="№43995 от 28.08.18г."/>
  </r>
  <r>
    <n v="398"/>
    <n v="44012"/>
    <x v="2"/>
    <x v="5"/>
    <x v="0"/>
    <d v="2018-08-29T00:00:00"/>
    <n v="30"/>
    <n v="10"/>
    <n v="10"/>
    <m/>
    <m/>
    <s v="№44012 от 29.08.18г."/>
  </r>
  <r>
    <n v="399"/>
    <n v="44021"/>
    <x v="2"/>
    <x v="5"/>
    <x v="0"/>
    <d v="2018-08-29T00:00:00"/>
    <n v="30"/>
    <n v="10"/>
    <n v="10"/>
    <m/>
    <m/>
    <s v="№44021 от 29.08.18г."/>
  </r>
  <r>
    <n v="400"/>
    <n v="44034"/>
    <x v="2"/>
    <x v="5"/>
    <x v="0"/>
    <d v="2018-08-29T00:00:00"/>
    <n v="30"/>
    <n v="6.5"/>
    <n v="6.5"/>
    <m/>
    <m/>
    <s v="№44034 от 29.08.18г."/>
  </r>
  <r>
    <n v="401"/>
    <n v="44071"/>
    <x v="2"/>
    <x v="5"/>
    <x v="0"/>
    <d v="2018-08-29T00:00:00"/>
    <n v="30"/>
    <n v="10"/>
    <n v="10"/>
    <m/>
    <m/>
    <s v="№44071 от 29.08.18г."/>
  </r>
  <r>
    <n v="402"/>
    <n v="44085"/>
    <x v="2"/>
    <x v="5"/>
    <x v="0"/>
    <d v="2018-08-29T00:00:00"/>
    <n v="30"/>
    <n v="10"/>
    <n v="10"/>
    <m/>
    <m/>
    <s v="№44085 от 29.08.18г."/>
  </r>
  <r>
    <n v="403"/>
    <n v="44097"/>
    <x v="2"/>
    <x v="5"/>
    <x v="0"/>
    <d v="2018-08-29T00:00:00"/>
    <n v="30"/>
    <n v="10"/>
    <n v="10"/>
    <m/>
    <m/>
    <s v="№44097 от 29.08.18г."/>
  </r>
  <r>
    <n v="404"/>
    <n v="44102"/>
    <x v="2"/>
    <x v="5"/>
    <x v="0"/>
    <d v="2018-08-30T00:00:00"/>
    <n v="30"/>
    <n v="6.5"/>
    <n v="6.5"/>
    <m/>
    <m/>
    <s v="№44102 от 30.08.18г."/>
  </r>
  <r>
    <n v="405"/>
    <n v="44418"/>
    <x v="2"/>
    <x v="5"/>
    <x v="1"/>
    <d v="2018-09-03T00:00:00"/>
    <n v="30"/>
    <n v="10"/>
    <n v="10"/>
    <m/>
    <m/>
    <s v="№44418 от 03.09.18г."/>
  </r>
  <r>
    <n v="406"/>
    <n v="44419"/>
    <x v="2"/>
    <x v="5"/>
    <x v="1"/>
    <d v="2018-09-03T00:00:00"/>
    <n v="30"/>
    <n v="10"/>
    <n v="10"/>
    <m/>
    <m/>
    <s v="№44419 от 03.09.18г."/>
  </r>
  <r>
    <n v="407"/>
    <n v="44421"/>
    <x v="2"/>
    <x v="5"/>
    <x v="1"/>
    <d v="2018-09-03T00:00:00"/>
    <n v="30"/>
    <n v="10"/>
    <n v="10"/>
    <m/>
    <m/>
    <s v="№44421 от 03.09.18г."/>
  </r>
  <r>
    <n v="408"/>
    <n v="44423"/>
    <x v="2"/>
    <x v="5"/>
    <x v="1"/>
    <d v="2018-09-03T00:00:00"/>
    <n v="30"/>
    <n v="10"/>
    <n v="10"/>
    <m/>
    <m/>
    <s v="№44423 от 03.09.18г."/>
  </r>
  <r>
    <n v="409"/>
    <n v="44426"/>
    <x v="2"/>
    <x v="5"/>
    <x v="1"/>
    <d v="2018-09-03T00:00:00"/>
    <n v="30"/>
    <n v="10"/>
    <n v="10"/>
    <m/>
    <m/>
    <s v="№44426 от 03.09.18г."/>
  </r>
  <r>
    <n v="410"/>
    <n v="44436"/>
    <x v="2"/>
    <x v="5"/>
    <x v="1"/>
    <d v="2018-09-03T00:00:00"/>
    <n v="30"/>
    <n v="10"/>
    <n v="10"/>
    <m/>
    <m/>
    <s v="№44436 от 03.09.18г."/>
  </r>
  <r>
    <n v="411"/>
    <n v="44438"/>
    <x v="2"/>
    <x v="5"/>
    <x v="1"/>
    <d v="2018-09-03T00:00:00"/>
    <n v="30"/>
    <n v="10"/>
    <n v="10"/>
    <m/>
    <m/>
    <s v="№44438 от 03.09.18г."/>
  </r>
  <r>
    <n v="412"/>
    <n v="44439"/>
    <x v="2"/>
    <x v="5"/>
    <x v="1"/>
    <d v="2018-09-03T00:00:00"/>
    <n v="30"/>
    <n v="10"/>
    <n v="10"/>
    <m/>
    <m/>
    <s v="№44439 от 03.09.18г."/>
  </r>
  <r>
    <n v="413"/>
    <n v="44441"/>
    <x v="2"/>
    <x v="5"/>
    <x v="1"/>
    <d v="2018-09-03T00:00:00"/>
    <n v="30"/>
    <n v="10"/>
    <n v="10"/>
    <m/>
    <m/>
    <s v="№44441 от 03.09.18г."/>
  </r>
  <r>
    <n v="414"/>
    <n v="44444"/>
    <x v="2"/>
    <x v="5"/>
    <x v="1"/>
    <d v="2018-09-03T00:00:00"/>
    <n v="30"/>
    <n v="10"/>
    <n v="10"/>
    <m/>
    <m/>
    <s v="№44444 от 03.09.18г."/>
  </r>
  <r>
    <n v="415"/>
    <n v="44447"/>
    <x v="2"/>
    <x v="5"/>
    <x v="1"/>
    <d v="2018-09-03T00:00:00"/>
    <n v="30"/>
    <n v="10"/>
    <n v="10"/>
    <m/>
    <m/>
    <s v="№44447 от 03.09.18г."/>
  </r>
  <r>
    <n v="416"/>
    <n v="44448"/>
    <x v="2"/>
    <x v="5"/>
    <x v="1"/>
    <d v="2018-09-03T00:00:00"/>
    <n v="30"/>
    <n v="10"/>
    <n v="10"/>
    <m/>
    <m/>
    <s v="№44448 от 03.09.18г."/>
  </r>
  <r>
    <n v="417"/>
    <n v="44450"/>
    <x v="2"/>
    <x v="5"/>
    <x v="1"/>
    <d v="2018-09-04T00:00:00"/>
    <n v="30"/>
    <n v="4.5"/>
    <n v="4.5"/>
    <m/>
    <m/>
    <s v="№44450 от 04.09.18г."/>
  </r>
  <r>
    <n v="418"/>
    <n v="44570"/>
    <x v="2"/>
    <x v="6"/>
    <x v="0"/>
    <d v="2018-09-05T00:00:00"/>
    <n v="30"/>
    <n v="10"/>
    <n v="10"/>
    <m/>
    <m/>
    <s v="№44570 от 05.09.18г."/>
  </r>
  <r>
    <n v="419"/>
    <n v="44574"/>
    <x v="2"/>
    <x v="6"/>
    <x v="0"/>
    <d v="2018-09-05T00:00:00"/>
    <n v="30"/>
    <n v="10"/>
    <n v="10"/>
    <m/>
    <m/>
    <s v="№44574 от 05.09.18г."/>
  </r>
  <r>
    <n v="420"/>
    <n v="44577"/>
    <x v="2"/>
    <x v="6"/>
    <x v="0"/>
    <d v="2018-09-05T00:00:00"/>
    <n v="30"/>
    <n v="10"/>
    <n v="10"/>
    <m/>
    <m/>
    <s v="№44577 от 05.09.18г."/>
  </r>
  <r>
    <n v="421"/>
    <n v="44604"/>
    <x v="2"/>
    <x v="6"/>
    <x v="0"/>
    <d v="2018-09-06T00:00:00"/>
    <n v="30"/>
    <n v="8.1999999999999993"/>
    <n v="8.1999999999999993"/>
    <m/>
    <m/>
    <s v="№44604 от 06.09.18г."/>
  </r>
  <r>
    <n v="422"/>
    <n v="44696"/>
    <x v="2"/>
    <x v="6"/>
    <x v="0"/>
    <d v="2018-09-06T00:00:00"/>
    <n v="30"/>
    <n v="10"/>
    <n v="10"/>
    <m/>
    <m/>
    <s v="№44696 от 06.09.18г."/>
  </r>
  <r>
    <n v="423"/>
    <n v="44703"/>
    <x v="2"/>
    <x v="6"/>
    <x v="0"/>
    <d v="2018-09-06T00:00:00"/>
    <n v="30"/>
    <n v="10"/>
    <n v="10"/>
    <m/>
    <m/>
    <s v="№44703 от 06.09.18г."/>
  </r>
  <r>
    <n v="424"/>
    <n v="44710"/>
    <x v="2"/>
    <x v="6"/>
    <x v="0"/>
    <d v="2018-09-07T00:00:00"/>
    <n v="30"/>
    <n v="10"/>
    <n v="10"/>
    <m/>
    <m/>
    <s v="№44710 от 07.09.18г."/>
  </r>
  <r>
    <n v="425"/>
    <n v="44716"/>
    <x v="2"/>
    <x v="6"/>
    <x v="0"/>
    <d v="2018-09-07T00:00:00"/>
    <n v="30"/>
    <n v="10"/>
    <n v="10"/>
    <m/>
    <m/>
    <s v="№44716 от 07.09.18г."/>
  </r>
  <r>
    <n v="426"/>
    <n v="44721"/>
    <x v="2"/>
    <x v="6"/>
    <x v="0"/>
    <d v="2018-09-07T00:00:00"/>
    <n v="30"/>
    <n v="4.2"/>
    <n v="4.2"/>
    <m/>
    <m/>
    <s v="№44721 от 07.09.18г."/>
  </r>
  <r>
    <n v="427"/>
    <n v="44900"/>
    <x v="2"/>
    <x v="6"/>
    <x v="1"/>
    <d v="2018-09-10T00:00:00"/>
    <n v="30"/>
    <n v="10"/>
    <n v="10"/>
    <m/>
    <m/>
    <s v="№44900 от 10.09.18г."/>
  </r>
  <r>
    <n v="428"/>
    <n v="44901"/>
    <x v="2"/>
    <x v="6"/>
    <x v="1"/>
    <d v="2018-09-10T00:00:00"/>
    <n v="30"/>
    <n v="10"/>
    <n v="10"/>
    <m/>
    <m/>
    <s v="№44901 от 10.09.18г."/>
  </r>
  <r>
    <n v="429"/>
    <n v="44903"/>
    <x v="2"/>
    <x v="6"/>
    <x v="1"/>
    <d v="2018-09-10T00:00:00"/>
    <n v="30"/>
    <n v="10"/>
    <n v="10"/>
    <m/>
    <m/>
    <s v="№44903 от 10.09.18г."/>
  </r>
  <r>
    <n v="430"/>
    <n v="44904"/>
    <x v="2"/>
    <x v="6"/>
    <x v="1"/>
    <d v="2018-09-10T00:00:00"/>
    <n v="30"/>
    <n v="10"/>
    <n v="10"/>
    <m/>
    <m/>
    <s v="№44904 от 10.09.18г."/>
  </r>
  <r>
    <n v="431"/>
    <n v="44909"/>
    <x v="2"/>
    <x v="6"/>
    <x v="1"/>
    <d v="2018-09-10T00:00:00"/>
    <n v="30"/>
    <n v="10"/>
    <n v="10"/>
    <m/>
    <m/>
    <s v="№44909 от 10.09.18г."/>
  </r>
  <r>
    <n v="432"/>
    <n v="44910"/>
    <x v="2"/>
    <x v="6"/>
    <x v="1"/>
    <d v="2018-09-10T00:00:00"/>
    <n v="30"/>
    <n v="10"/>
    <n v="10"/>
    <m/>
    <m/>
    <s v="№44910 от 10.09.18г."/>
  </r>
  <r>
    <n v="433"/>
    <n v="44912"/>
    <x v="2"/>
    <x v="6"/>
    <x v="1"/>
    <d v="2018-09-10T00:00:00"/>
    <n v="30"/>
    <n v="10"/>
    <n v="10"/>
    <m/>
    <m/>
    <s v="№44912 от 10.09.18г."/>
  </r>
  <r>
    <n v="434"/>
    <n v="44916"/>
    <x v="2"/>
    <x v="6"/>
    <x v="1"/>
    <d v="2018-09-10T00:00:00"/>
    <n v="30"/>
    <n v="10"/>
    <n v="10"/>
    <m/>
    <m/>
    <s v="№44916 от 10.09.18г."/>
  </r>
  <r>
    <n v="435"/>
    <n v="44918"/>
    <x v="2"/>
    <x v="6"/>
    <x v="1"/>
    <d v="2018-09-10T00:00:00"/>
    <n v="30"/>
    <n v="10"/>
    <n v="10"/>
    <m/>
    <m/>
    <s v="№44918 от 10.09.18г."/>
  </r>
  <r>
    <n v="436"/>
    <n v="44920"/>
    <x v="2"/>
    <x v="6"/>
    <x v="1"/>
    <d v="2018-09-10T00:00:00"/>
    <n v="30"/>
    <n v="10"/>
    <n v="10"/>
    <m/>
    <m/>
    <s v="№44920 от 10.09.18г."/>
  </r>
  <r>
    <n v="437"/>
    <n v="44924"/>
    <x v="2"/>
    <x v="6"/>
    <x v="1"/>
    <d v="2018-09-10T00:00:00"/>
    <n v="30"/>
    <n v="10"/>
    <n v="10"/>
    <m/>
    <m/>
    <s v="№44924 от 10.09.18г."/>
  </r>
  <r>
    <n v="438"/>
    <n v="44925"/>
    <x v="2"/>
    <x v="6"/>
    <x v="1"/>
    <d v="2018-09-10T00:00:00"/>
    <n v="30"/>
    <n v="10"/>
    <n v="10"/>
    <m/>
    <m/>
    <s v="№44925 от 10.09.18г."/>
  </r>
  <r>
    <n v="439"/>
    <n v="44934"/>
    <x v="2"/>
    <x v="6"/>
    <x v="1"/>
    <d v="2018-09-10T00:00:00"/>
    <n v="30"/>
    <n v="7"/>
    <n v="7"/>
    <m/>
    <m/>
    <s v="№44934 от 10.09.18г."/>
  </r>
  <r>
    <n v="440"/>
    <n v="45074"/>
    <x v="2"/>
    <x v="7"/>
    <x v="0"/>
    <d v="2018-09-13T00:00:00"/>
    <n v="30"/>
    <n v="10"/>
    <n v="9.6"/>
    <m/>
    <m/>
    <s v="№45074 от 13.09.18г."/>
  </r>
  <r>
    <n v="441"/>
    <n v="45084"/>
    <x v="2"/>
    <x v="7"/>
    <x v="0"/>
    <d v="2018-09-13T00:00:00"/>
    <n v="30"/>
    <n v="10"/>
    <n v="10"/>
    <m/>
    <m/>
    <s v="№45084 от 13.09.18г."/>
  </r>
  <r>
    <n v="442"/>
    <n v="45092"/>
    <x v="2"/>
    <x v="7"/>
    <x v="0"/>
    <d v="2018-09-13T00:00:00"/>
    <n v="30"/>
    <n v="10"/>
    <n v="10"/>
    <m/>
    <m/>
    <s v="№45092 от 13.09.18г."/>
  </r>
  <r>
    <n v="443"/>
    <n v="45099"/>
    <x v="2"/>
    <x v="7"/>
    <x v="0"/>
    <d v="2018-09-13T00:00:00"/>
    <n v="30"/>
    <n v="10"/>
    <n v="10"/>
    <m/>
    <m/>
    <s v="№45099 от 13.09.18г."/>
  </r>
  <r>
    <n v="444"/>
    <n v="15162"/>
    <x v="2"/>
    <x v="7"/>
    <x v="0"/>
    <d v="2018-09-14T00:00:00"/>
    <n v="30"/>
    <n v="10"/>
    <n v="10"/>
    <m/>
    <m/>
    <s v="№15162 от 14.09.18г."/>
  </r>
  <r>
    <n v="445"/>
    <n v="45156"/>
    <x v="2"/>
    <x v="7"/>
    <x v="0"/>
    <d v="2018-09-14T00:00:00"/>
    <n v="30"/>
    <n v="10"/>
    <n v="10"/>
    <m/>
    <m/>
    <s v="№45156 от 14.09.18г."/>
  </r>
  <r>
    <n v="446"/>
    <n v="45175"/>
    <x v="2"/>
    <x v="7"/>
    <x v="0"/>
    <d v="2018-09-14T00:00:00"/>
    <n v="30"/>
    <n v="10"/>
    <n v="10"/>
    <m/>
    <m/>
    <s v="№45175 от 14.09.18г."/>
  </r>
  <r>
    <n v="447"/>
    <n v="45183"/>
    <x v="2"/>
    <x v="7"/>
    <x v="0"/>
    <d v="2018-09-14T00:00:00"/>
    <n v="30"/>
    <n v="10"/>
    <n v="10"/>
    <m/>
    <m/>
    <s v="№45183 от 14.09.18г."/>
  </r>
  <r>
    <n v="448"/>
    <n v="45189"/>
    <x v="2"/>
    <x v="7"/>
    <x v="0"/>
    <d v="2018-09-15T00:00:00"/>
    <n v="30"/>
    <n v="3"/>
    <n v="3"/>
    <m/>
    <m/>
    <s v="№45189 от 15.09.18г."/>
  </r>
  <r>
    <n v="449"/>
    <n v="45527"/>
    <x v="2"/>
    <x v="7"/>
    <x v="1"/>
    <d v="2018-09-19T00:00:00"/>
    <n v="30"/>
    <n v="10"/>
    <n v="10"/>
    <m/>
    <m/>
    <s v="№45527 от 19.09.18г."/>
  </r>
  <r>
    <n v="450"/>
    <n v="45529"/>
    <x v="2"/>
    <x v="7"/>
    <x v="1"/>
    <d v="2018-09-19T00:00:00"/>
    <n v="30"/>
    <n v="10"/>
    <n v="10"/>
    <m/>
    <m/>
    <s v="№45529 от 19.09.18г."/>
  </r>
  <r>
    <n v="451"/>
    <n v="45533"/>
    <x v="2"/>
    <x v="7"/>
    <x v="1"/>
    <d v="2018-09-19T00:00:00"/>
    <n v="30"/>
    <n v="10"/>
    <n v="10"/>
    <m/>
    <m/>
    <s v="№45533 от 19.09.18г."/>
  </r>
  <r>
    <n v="452"/>
    <n v="45542"/>
    <x v="2"/>
    <x v="7"/>
    <x v="1"/>
    <d v="2018-09-19T00:00:00"/>
    <n v="30"/>
    <n v="10"/>
    <n v="10"/>
    <m/>
    <m/>
    <s v="№45542 от 19.09.18г."/>
  </r>
  <r>
    <n v="453"/>
    <n v="45548"/>
    <x v="2"/>
    <x v="7"/>
    <x v="1"/>
    <d v="2018-09-19T00:00:00"/>
    <n v="30"/>
    <n v="10"/>
    <n v="10"/>
    <m/>
    <m/>
    <s v="№45548 от 19.09.18г."/>
  </r>
  <r>
    <n v="454"/>
    <n v="45551"/>
    <x v="2"/>
    <x v="7"/>
    <x v="1"/>
    <d v="2018-09-19T00:00:00"/>
    <n v="30"/>
    <n v="10"/>
    <n v="10"/>
    <m/>
    <m/>
    <s v="№45551 от 19.09.18г."/>
  </r>
  <r>
    <n v="455"/>
    <n v="45557"/>
    <x v="2"/>
    <x v="7"/>
    <x v="1"/>
    <d v="2018-09-20T00:00:00"/>
    <n v="30"/>
    <n v="10"/>
    <n v="10"/>
    <m/>
    <m/>
    <s v="№45557 от 20.09.18г."/>
  </r>
  <r>
    <n v="456"/>
    <n v="45559"/>
    <x v="2"/>
    <x v="7"/>
    <x v="1"/>
    <d v="2018-09-20T00:00:00"/>
    <n v="30"/>
    <n v="10"/>
    <n v="10"/>
    <m/>
    <m/>
    <s v="№45559 от 20.09.18г."/>
  </r>
  <r>
    <n v="457"/>
    <n v="45562"/>
    <x v="2"/>
    <x v="7"/>
    <x v="1"/>
    <d v="2018-09-20T00:00:00"/>
    <n v="30"/>
    <n v="10"/>
    <n v="10"/>
    <m/>
    <m/>
    <s v="№45562 от 20.09.18г."/>
  </r>
  <r>
    <n v="458"/>
    <n v="45563"/>
    <x v="2"/>
    <x v="7"/>
    <x v="1"/>
    <d v="2018-09-20T00:00:00"/>
    <n v="30"/>
    <n v="10"/>
    <n v="10"/>
    <m/>
    <m/>
    <s v="№45563 от 20.09.18г."/>
  </r>
  <r>
    <n v="459"/>
    <n v="45564"/>
    <x v="2"/>
    <x v="7"/>
    <x v="1"/>
    <d v="2018-09-20T00:00:00"/>
    <n v="30"/>
    <n v="10"/>
    <n v="10"/>
    <m/>
    <m/>
    <s v="№45564 от 20.09.18г."/>
  </r>
  <r>
    <n v="460"/>
    <n v="45567"/>
    <x v="2"/>
    <x v="7"/>
    <x v="1"/>
    <d v="2018-09-20T00:00:00"/>
    <n v="30"/>
    <n v="10"/>
    <n v="10"/>
    <m/>
    <m/>
    <s v="№45567 от 20.09.18г."/>
  </r>
  <r>
    <n v="461"/>
    <n v="45568"/>
    <x v="2"/>
    <x v="7"/>
    <x v="1"/>
    <d v="2018-09-20T00:00:00"/>
    <n v="30"/>
    <n v="5"/>
    <n v="3.5"/>
    <m/>
    <m/>
    <s v="№45568 от 20.09.18г."/>
  </r>
  <r>
    <m/>
    <n v="45687"/>
    <x v="2"/>
    <x v="8"/>
    <x v="0"/>
    <d v="2018-09-21T00:00:00"/>
    <n v="30"/>
    <n v="10"/>
    <n v="10"/>
    <m/>
    <m/>
    <s v="№45687 от 21.09.18г."/>
  </r>
  <r>
    <m/>
    <n v="45689"/>
    <x v="2"/>
    <x v="8"/>
    <x v="0"/>
    <d v="2018-09-21T00:00:00"/>
    <n v="30"/>
    <n v="10"/>
    <n v="10"/>
    <m/>
    <m/>
    <s v="№45689 от 21.09.18г."/>
  </r>
  <r>
    <m/>
    <n v="45690"/>
    <x v="2"/>
    <x v="8"/>
    <x v="0"/>
    <d v="2018-09-21T00:00:00"/>
    <n v="30"/>
    <n v="10"/>
    <n v="10"/>
    <m/>
    <m/>
    <s v="№45690 от 21.09.18г."/>
  </r>
  <r>
    <m/>
    <n v="45691"/>
    <x v="2"/>
    <x v="8"/>
    <x v="0"/>
    <d v="2018-09-21T00:00:00"/>
    <n v="30"/>
    <n v="10"/>
    <n v="10"/>
    <m/>
    <m/>
    <s v="№45691 от 21.09.18г."/>
  </r>
  <r>
    <m/>
    <n v="45692"/>
    <x v="2"/>
    <x v="8"/>
    <x v="0"/>
    <d v="2018-09-22T00:00:00"/>
    <n v="30"/>
    <n v="6.5"/>
    <n v="6.5"/>
    <m/>
    <m/>
    <s v="№45692 от 22.09.18г."/>
  </r>
  <r>
    <m/>
    <n v="45731"/>
    <x v="2"/>
    <x v="8"/>
    <x v="0"/>
    <d v="2018-09-22T00:00:00"/>
    <n v="30"/>
    <n v="10"/>
    <n v="10"/>
    <m/>
    <m/>
    <s v="№45731 от 22.09.18г."/>
  </r>
  <r>
    <m/>
    <n v="45739"/>
    <x v="2"/>
    <x v="8"/>
    <x v="0"/>
    <d v="2018-09-22T00:00:00"/>
    <n v="30"/>
    <n v="10"/>
    <n v="10"/>
    <m/>
    <m/>
    <s v="№45739 от 22.09.18г."/>
  </r>
  <r>
    <m/>
    <n v="45748"/>
    <x v="2"/>
    <x v="8"/>
    <x v="0"/>
    <d v="2018-09-22T00:00:00"/>
    <n v="30"/>
    <n v="10"/>
    <n v="10"/>
    <m/>
    <m/>
    <s v="№45748 от 22.09.18г."/>
  </r>
  <r>
    <m/>
    <n v="45756"/>
    <x v="2"/>
    <x v="8"/>
    <x v="0"/>
    <d v="2018-09-22T00:00:00"/>
    <n v="30"/>
    <n v="7"/>
    <n v="7"/>
    <m/>
    <m/>
    <s v="№45756 от 22.09.18г."/>
  </r>
  <r>
    <m/>
    <n v="46025"/>
    <x v="2"/>
    <x v="8"/>
    <x v="1"/>
    <d v="2018-09-27T00:00:00"/>
    <n v="30"/>
    <n v="5"/>
    <n v="5"/>
    <m/>
    <m/>
    <s v="№46025 от 27.09.18г."/>
  </r>
  <r>
    <m/>
    <n v="46027"/>
    <x v="2"/>
    <x v="8"/>
    <x v="1"/>
    <d v="2018-09-27T00:00:00"/>
    <n v="30"/>
    <n v="5"/>
    <n v="5"/>
    <m/>
    <m/>
    <s v="№46027 от 27.09.18г."/>
  </r>
  <r>
    <m/>
    <n v="46035"/>
    <x v="2"/>
    <x v="8"/>
    <x v="1"/>
    <d v="2018-09-27T00:00:00"/>
    <n v="30"/>
    <n v="5"/>
    <n v="5"/>
    <m/>
    <m/>
    <s v="№46035 от 27.09.18г."/>
  </r>
  <r>
    <m/>
    <n v="46050"/>
    <x v="2"/>
    <x v="8"/>
    <x v="1"/>
    <d v="2018-09-27T00:00:00"/>
    <n v="30"/>
    <n v="5"/>
    <n v="5"/>
    <m/>
    <m/>
    <s v="№46050 от 27.09.18г."/>
  </r>
  <r>
    <m/>
    <n v="46051"/>
    <x v="2"/>
    <x v="8"/>
    <x v="1"/>
    <d v="2018-09-27T00:00:00"/>
    <n v="30"/>
    <n v="10"/>
    <n v="10"/>
    <m/>
    <m/>
    <s v="№46051 от 27.09.18г."/>
  </r>
  <r>
    <m/>
    <n v="46052"/>
    <x v="2"/>
    <x v="8"/>
    <x v="1"/>
    <d v="2018-09-27T00:00:00"/>
    <n v="30"/>
    <n v="10"/>
    <n v="10"/>
    <m/>
    <m/>
    <s v="№46052 от 27.09.18г."/>
  </r>
  <r>
    <m/>
    <n v="46053"/>
    <x v="2"/>
    <x v="8"/>
    <x v="1"/>
    <d v="2018-09-27T00:00:00"/>
    <n v="30"/>
    <n v="10"/>
    <n v="10"/>
    <m/>
    <m/>
    <s v="№46053 от 27.09.18г."/>
  </r>
  <r>
    <m/>
    <n v="46055"/>
    <x v="2"/>
    <x v="8"/>
    <x v="1"/>
    <d v="2018-09-27T00:00:00"/>
    <n v="30"/>
    <n v="10"/>
    <n v="10"/>
    <m/>
    <m/>
    <s v="№46055 от 27.09.18г."/>
  </r>
  <r>
    <m/>
    <n v="46056"/>
    <x v="2"/>
    <x v="8"/>
    <x v="1"/>
    <d v="2018-09-27T00:00:00"/>
    <n v="30"/>
    <n v="10"/>
    <n v="10"/>
    <m/>
    <m/>
    <s v="№46056 от 27.09.18г."/>
  </r>
  <r>
    <m/>
    <n v="46058"/>
    <x v="2"/>
    <x v="8"/>
    <x v="1"/>
    <d v="2018-09-27T00:00:00"/>
    <n v="30"/>
    <n v="10"/>
    <n v="10"/>
    <m/>
    <m/>
    <s v="№46058 от 27.09.18г."/>
  </r>
  <r>
    <m/>
    <n v="46059"/>
    <x v="2"/>
    <x v="8"/>
    <x v="1"/>
    <d v="2018-09-27T00:00:00"/>
    <n v="30"/>
    <n v="10"/>
    <n v="10"/>
    <m/>
    <m/>
    <s v="№46059 от 27.09.18г."/>
  </r>
  <r>
    <m/>
    <n v="46060"/>
    <x v="2"/>
    <x v="8"/>
    <x v="1"/>
    <d v="2018-09-27T00:00:00"/>
    <n v="30"/>
    <n v="10"/>
    <n v="10"/>
    <m/>
    <m/>
    <s v="№46060 от 27.09.18г."/>
  </r>
  <r>
    <m/>
    <n v="46062"/>
    <x v="2"/>
    <x v="8"/>
    <x v="1"/>
    <d v="2018-09-27T00:00:00"/>
    <n v="30"/>
    <n v="10"/>
    <n v="10"/>
    <m/>
    <m/>
    <s v="№46062 от 27.09.18г."/>
  </r>
  <r>
    <m/>
    <n v="46063"/>
    <x v="2"/>
    <x v="8"/>
    <x v="1"/>
    <d v="2018-09-28T00:00:00"/>
    <n v="30"/>
    <n v="10"/>
    <n v="10"/>
    <m/>
    <m/>
    <s v="№46063 от 28.09.18г."/>
  </r>
  <r>
    <m/>
    <n v="46065"/>
    <x v="2"/>
    <x v="8"/>
    <x v="1"/>
    <d v="2018-09-28T00:00:00"/>
    <n v="30"/>
    <n v="5"/>
    <n v="5"/>
    <m/>
    <m/>
    <s v="№46065 от 28.09.18г."/>
  </r>
  <r>
    <m/>
    <n v="46160"/>
    <x v="2"/>
    <x v="9"/>
    <x v="0"/>
    <d v="2018-09-29T00:00:00"/>
    <n v="30"/>
    <n v="10"/>
    <n v="10"/>
    <m/>
    <m/>
    <s v="№46160 от 29.09.18г."/>
  </r>
  <r>
    <m/>
    <n v="46166"/>
    <x v="2"/>
    <x v="9"/>
    <x v="0"/>
    <d v="2018-09-29T00:00:00"/>
    <n v="30"/>
    <n v="10"/>
    <n v="10"/>
    <m/>
    <m/>
    <s v="№46166 от 29.09.18г."/>
  </r>
  <r>
    <m/>
    <n v="46174"/>
    <x v="2"/>
    <x v="9"/>
    <x v="0"/>
    <d v="2018-09-29T00:00:00"/>
    <n v="30"/>
    <n v="6.5"/>
    <n v="5"/>
    <m/>
    <m/>
    <s v="№46174 от 29.09.18г."/>
  </r>
  <r>
    <m/>
    <n v="46217"/>
    <x v="2"/>
    <x v="9"/>
    <x v="0"/>
    <d v="2018-09-30T00:00:00"/>
    <n v="30"/>
    <n v="10"/>
    <n v="10"/>
    <m/>
    <m/>
    <s v="№46217 от 30.09.18г."/>
  </r>
  <r>
    <m/>
    <n v="46218"/>
    <x v="2"/>
    <x v="9"/>
    <x v="0"/>
    <d v="2018-09-30T00:00:00"/>
    <n v="30"/>
    <n v="10"/>
    <n v="10"/>
    <m/>
    <m/>
    <s v="№46218 от 30.09.18г."/>
  </r>
  <r>
    <m/>
    <n v="46219"/>
    <x v="2"/>
    <x v="9"/>
    <x v="0"/>
    <d v="2018-09-30T00:00:00"/>
    <n v="30"/>
    <n v="10"/>
    <n v="10"/>
    <m/>
    <m/>
    <s v="№46219 от 30.09.18г."/>
  </r>
  <r>
    <m/>
    <n v="46221"/>
    <x v="2"/>
    <x v="9"/>
    <x v="0"/>
    <d v="2018-09-30T00:00:00"/>
    <n v="30"/>
    <n v="10"/>
    <n v="10"/>
    <m/>
    <m/>
    <s v="№46221 от 30.09.18г."/>
  </r>
  <r>
    <m/>
    <n v="46224"/>
    <x v="2"/>
    <x v="9"/>
    <x v="0"/>
    <d v="2018-10-01T00:00:00"/>
    <n v="30"/>
    <n v="10"/>
    <n v="10"/>
    <m/>
    <m/>
    <s v="№46224 от 01.10.18г."/>
  </r>
  <r>
    <m/>
    <n v="46227"/>
    <x v="2"/>
    <x v="9"/>
    <x v="0"/>
    <d v="2018-10-01T00:00:00"/>
    <n v="30"/>
    <n v="5"/>
    <n v="5"/>
    <m/>
    <m/>
    <s v="№46227 от 01.10.18г."/>
  </r>
  <r>
    <m/>
    <n v="46287"/>
    <x v="2"/>
    <x v="9"/>
    <x v="0"/>
    <d v="2018-10-01T00:00:00"/>
    <n v="30"/>
    <n v="3.5"/>
    <n v="3.5"/>
    <m/>
    <m/>
    <s v="№46287 от 01.10.18г."/>
  </r>
  <r>
    <m/>
    <n v="46489"/>
    <x v="2"/>
    <x v="9"/>
    <x v="1"/>
    <d v="2018-10-05T00:00:00"/>
    <n v="30"/>
    <n v="10"/>
    <n v="5.3"/>
    <m/>
    <m/>
    <s v="№46489 от 05.10.18г."/>
  </r>
  <r>
    <m/>
    <n v="46494"/>
    <x v="2"/>
    <x v="9"/>
    <x v="1"/>
    <d v="2018-10-05T00:00:00"/>
    <n v="30"/>
    <n v="10"/>
    <n v="10"/>
    <m/>
    <m/>
    <s v="№46494 от 05.10.18г."/>
  </r>
  <r>
    <m/>
    <n v="46496"/>
    <x v="2"/>
    <x v="9"/>
    <x v="1"/>
    <d v="2018-10-05T00:00:00"/>
    <n v="30"/>
    <n v="10"/>
    <n v="10"/>
    <m/>
    <m/>
    <s v="№46496 от 05.10.18г."/>
  </r>
  <r>
    <m/>
    <n v="46498"/>
    <x v="2"/>
    <x v="9"/>
    <x v="1"/>
    <d v="2018-10-05T00:00:00"/>
    <n v="30"/>
    <n v="10"/>
    <n v="10"/>
    <m/>
    <m/>
    <s v="№46498 от 05.10.18г."/>
  </r>
  <r>
    <m/>
    <n v="46503"/>
    <x v="2"/>
    <x v="9"/>
    <x v="1"/>
    <d v="2018-10-05T00:00:00"/>
    <n v="30"/>
    <n v="10"/>
    <n v="10"/>
    <m/>
    <m/>
    <s v="№46503 от 05.10.18г."/>
  </r>
  <r>
    <m/>
    <n v="46504"/>
    <x v="2"/>
    <x v="9"/>
    <x v="1"/>
    <d v="2018-10-05T00:00:00"/>
    <n v="30"/>
    <n v="10"/>
    <n v="10"/>
    <m/>
    <m/>
    <s v="№46504 от 05.10.18г."/>
  </r>
  <r>
    <m/>
    <n v="46506"/>
    <x v="2"/>
    <x v="9"/>
    <x v="1"/>
    <d v="2018-10-05T00:00:00"/>
    <n v="30"/>
    <n v="10"/>
    <n v="10"/>
    <m/>
    <m/>
    <s v="№46506 от 05.10.18г."/>
  </r>
  <r>
    <m/>
    <n v="46508"/>
    <x v="2"/>
    <x v="9"/>
    <x v="1"/>
    <d v="2018-10-05T00:00:00"/>
    <n v="30"/>
    <n v="10"/>
    <n v="10"/>
    <m/>
    <m/>
    <s v="№46508 от 05.10.18г."/>
  </r>
  <r>
    <m/>
    <n v="46515"/>
    <x v="2"/>
    <x v="9"/>
    <x v="1"/>
    <d v="2018-10-05T00:00:00"/>
    <n v="30"/>
    <n v="10"/>
    <n v="10"/>
    <m/>
    <m/>
    <s v="№46515 от 05.10.18г."/>
  </r>
  <r>
    <m/>
    <n v="46517"/>
    <x v="2"/>
    <x v="9"/>
    <x v="1"/>
    <d v="2018-10-06T00:00:00"/>
    <n v="30"/>
    <n v="10"/>
    <n v="10"/>
    <m/>
    <m/>
    <s v="№46517 от 06.10.18г."/>
  </r>
  <r>
    <m/>
    <n v="46518"/>
    <x v="2"/>
    <x v="9"/>
    <x v="1"/>
    <d v="2018-10-06T00:00:00"/>
    <n v="30"/>
    <n v="10"/>
    <n v="10"/>
    <m/>
    <m/>
    <s v="№46518 от 06.10.18г."/>
  </r>
  <r>
    <m/>
    <n v="46520"/>
    <x v="2"/>
    <x v="9"/>
    <x v="1"/>
    <d v="2018-10-06T00:00:00"/>
    <n v="30"/>
    <n v="10"/>
    <n v="10"/>
    <m/>
    <m/>
    <s v="№46520 от 06.10.18г."/>
  </r>
  <r>
    <m/>
    <n v="46521"/>
    <x v="2"/>
    <x v="9"/>
    <x v="1"/>
    <d v="2018-10-06T00:00:00"/>
    <n v="30"/>
    <n v="8"/>
    <n v="8"/>
    <m/>
    <m/>
    <s v="№46521 от 06.10.18г."/>
  </r>
  <r>
    <m/>
    <n v="46587"/>
    <x v="2"/>
    <x v="10"/>
    <x v="0"/>
    <d v="2018-10-07T00:00:00"/>
    <n v="30"/>
    <n v="10"/>
    <n v="10"/>
    <m/>
    <m/>
    <s v="№46587 от 07.10.18г."/>
  </r>
  <r>
    <m/>
    <n v="46670"/>
    <x v="2"/>
    <x v="10"/>
    <x v="0"/>
    <d v="2018-10-08T00:00:00"/>
    <n v="30"/>
    <n v="10"/>
    <n v="10"/>
    <m/>
    <m/>
    <s v="№46670 от 08.10.18г."/>
  </r>
  <r>
    <m/>
    <n v="46676"/>
    <x v="2"/>
    <x v="10"/>
    <x v="0"/>
    <d v="2018-10-08T00:00:00"/>
    <n v="30"/>
    <n v="10"/>
    <n v="10"/>
    <m/>
    <m/>
    <s v="№46676 от 08.10.18г."/>
  </r>
  <r>
    <m/>
    <n v="46682"/>
    <x v="2"/>
    <x v="10"/>
    <x v="0"/>
    <d v="2018-10-08T00:00:00"/>
    <n v="30"/>
    <n v="10"/>
    <n v="10"/>
    <m/>
    <m/>
    <s v="№46682 от 08.10.18г."/>
  </r>
  <r>
    <m/>
    <n v="46686"/>
    <x v="2"/>
    <x v="10"/>
    <x v="0"/>
    <d v="2018-10-08T00:00:00"/>
    <n v="30"/>
    <n v="9.5"/>
    <n v="8"/>
    <m/>
    <m/>
    <s v="№46686 от 08.10.18г."/>
  </r>
  <r>
    <m/>
    <n v="46733"/>
    <x v="2"/>
    <x v="10"/>
    <x v="0"/>
    <d v="2018-10-09T00:00:00"/>
    <n v="30"/>
    <n v="10"/>
    <n v="10"/>
    <m/>
    <m/>
    <s v="№46733 от 09.10.18г."/>
  </r>
  <r>
    <m/>
    <n v="46738"/>
    <x v="2"/>
    <x v="10"/>
    <x v="0"/>
    <d v="2018-10-09T00:00:00"/>
    <n v="30"/>
    <n v="10"/>
    <n v="10"/>
    <m/>
    <m/>
    <s v="№46738 от 09.10.18г."/>
  </r>
  <r>
    <m/>
    <n v="46743"/>
    <x v="2"/>
    <x v="10"/>
    <x v="0"/>
    <d v="2018-10-09T00:00:00"/>
    <n v="30"/>
    <n v="10"/>
    <n v="10"/>
    <m/>
    <m/>
    <s v="№46743 от 09.10.18г."/>
  </r>
  <r>
    <m/>
    <n v="46753"/>
    <x v="2"/>
    <x v="10"/>
    <x v="0"/>
    <d v="2018-10-09T00:00:00"/>
    <n v="30"/>
    <n v="5"/>
    <n v="5"/>
    <m/>
    <m/>
    <s v="№46753 от 09.10.18г."/>
  </r>
  <r>
    <m/>
    <n v="46938"/>
    <x v="2"/>
    <x v="10"/>
    <x v="1"/>
    <d v="2018-10-12T00:00:00"/>
    <n v="30"/>
    <n v="10"/>
    <n v="10"/>
    <m/>
    <m/>
    <s v="№46938 от 12.10.18г."/>
  </r>
  <r>
    <m/>
    <n v="46942"/>
    <x v="2"/>
    <x v="10"/>
    <x v="1"/>
    <d v="2018-10-12T00:00:00"/>
    <n v="30"/>
    <n v="10"/>
    <n v="10"/>
    <m/>
    <m/>
    <s v="№46942 от 12.10.18г."/>
  </r>
  <r>
    <m/>
    <n v="46944"/>
    <x v="2"/>
    <x v="10"/>
    <x v="1"/>
    <d v="2018-10-12T00:00:00"/>
    <n v="30"/>
    <n v="10"/>
    <n v="10"/>
    <m/>
    <m/>
    <s v="№46944 от 12.10.18г."/>
  </r>
  <r>
    <m/>
    <n v="46947"/>
    <x v="2"/>
    <x v="10"/>
    <x v="1"/>
    <d v="2018-10-13T00:00:00"/>
    <n v="30"/>
    <n v="10"/>
    <n v="10"/>
    <m/>
    <m/>
    <s v="№46947 от 13.10.18г."/>
  </r>
  <r>
    <m/>
    <n v="46953"/>
    <x v="2"/>
    <x v="10"/>
    <x v="1"/>
    <d v="2018-10-13T00:00:00"/>
    <n v="30"/>
    <n v="10"/>
    <n v="10"/>
    <m/>
    <m/>
    <s v="№46953 от 13.10.18г."/>
  </r>
  <r>
    <m/>
    <n v="46970"/>
    <x v="2"/>
    <x v="10"/>
    <x v="1"/>
    <d v="2018-10-13T00:00:00"/>
    <n v="30"/>
    <n v="10"/>
    <n v="10"/>
    <m/>
    <m/>
    <s v="№46970 от 13.10.18г."/>
  </r>
  <r>
    <m/>
    <n v="46971"/>
    <x v="2"/>
    <x v="10"/>
    <x v="1"/>
    <d v="2018-10-13T00:00:00"/>
    <n v="30"/>
    <n v="10"/>
    <n v="10"/>
    <m/>
    <m/>
    <s v="№46971 от 13.10.18г."/>
  </r>
  <r>
    <m/>
    <n v="46975"/>
    <x v="2"/>
    <x v="10"/>
    <x v="1"/>
    <d v="2018-10-13T00:00:00"/>
    <n v="30"/>
    <n v="10"/>
    <n v="10"/>
    <m/>
    <m/>
    <s v="№46975 от 13.10.18г."/>
  </r>
  <r>
    <m/>
    <n v="46976"/>
    <x v="2"/>
    <x v="10"/>
    <x v="1"/>
    <d v="2018-10-13T00:00:00"/>
    <n v="30"/>
    <n v="10"/>
    <n v="10"/>
    <m/>
    <m/>
    <s v="№46976 от 13.10.18г."/>
  </r>
  <r>
    <m/>
    <n v="46977"/>
    <x v="2"/>
    <x v="10"/>
    <x v="1"/>
    <d v="2018-10-13T00:00:00"/>
    <n v="30"/>
    <n v="10"/>
    <n v="10"/>
    <m/>
    <m/>
    <s v="№46977 от 13.10.18г."/>
  </r>
  <r>
    <m/>
    <n v="46978"/>
    <x v="2"/>
    <x v="10"/>
    <x v="1"/>
    <d v="2018-10-13T00:00:00"/>
    <n v="30"/>
    <n v="10"/>
    <n v="10"/>
    <m/>
    <m/>
    <s v="№46978 от 13.10.18г."/>
  </r>
  <r>
    <m/>
    <n v="46986"/>
    <x v="2"/>
    <x v="10"/>
    <x v="1"/>
    <d v="2018-10-13T00:00:00"/>
    <n v="30"/>
    <n v="10"/>
    <n v="10"/>
    <m/>
    <m/>
    <s v="№46986 от 13.10.18г."/>
  </r>
  <r>
    <m/>
    <n v="47061"/>
    <x v="2"/>
    <x v="11"/>
    <x v="0"/>
    <d v="2018-10-14T00:00:00"/>
    <n v="30"/>
    <n v="10"/>
    <n v="10"/>
    <m/>
    <m/>
    <s v="№47061 от 14.10.18г."/>
  </r>
  <r>
    <m/>
    <n v="47062"/>
    <x v="2"/>
    <x v="11"/>
    <x v="0"/>
    <d v="2018-10-14T00:00:00"/>
    <n v="30"/>
    <n v="10"/>
    <n v="10"/>
    <m/>
    <m/>
    <s v="№47062 от 14.10.18г."/>
  </r>
  <r>
    <m/>
    <n v="47064"/>
    <x v="2"/>
    <x v="11"/>
    <x v="0"/>
    <d v="2018-10-14T00:00:00"/>
    <n v="30"/>
    <n v="2"/>
    <n v="2"/>
    <m/>
    <m/>
    <s v="№47064 от 14.10.18г."/>
  </r>
  <r>
    <m/>
    <n v="47109"/>
    <x v="2"/>
    <x v="11"/>
    <x v="0"/>
    <d v="2018-10-15T00:00:00"/>
    <n v="30"/>
    <n v="5"/>
    <n v="5"/>
    <m/>
    <m/>
    <s v="№47109 от 15.10.18г."/>
  </r>
  <r>
    <m/>
    <n v="47113"/>
    <x v="2"/>
    <x v="11"/>
    <x v="0"/>
    <d v="2018-10-15T00:00:00"/>
    <n v="30"/>
    <n v="5"/>
    <n v="5"/>
    <m/>
    <m/>
    <s v="№47113 от 15.10.18г."/>
  </r>
  <r>
    <m/>
    <n v="47121"/>
    <x v="2"/>
    <x v="11"/>
    <x v="0"/>
    <d v="2018-10-15T00:00:00"/>
    <n v="30"/>
    <n v="10"/>
    <n v="10"/>
    <m/>
    <m/>
    <s v="№47121 от 15.10.18г."/>
  </r>
  <r>
    <m/>
    <n v="47127"/>
    <x v="2"/>
    <x v="11"/>
    <x v="0"/>
    <d v="2018-10-15T00:00:00"/>
    <n v="30"/>
    <n v="10"/>
    <n v="10"/>
    <m/>
    <m/>
    <s v="№47127 от 15.10.18г."/>
  </r>
  <r>
    <m/>
    <n v="47133"/>
    <x v="2"/>
    <x v="11"/>
    <x v="0"/>
    <d v="2018-10-15T00:00:00"/>
    <n v="30"/>
    <n v="5"/>
    <n v="5"/>
    <m/>
    <m/>
    <s v="№47133 от 15.10.18г."/>
  </r>
  <r>
    <m/>
    <n v="47228"/>
    <x v="2"/>
    <x v="11"/>
    <x v="0"/>
    <d v="2018-10-16T00:00:00"/>
    <n v="30"/>
    <n v="10"/>
    <n v="10"/>
    <m/>
    <m/>
    <s v="№47228 от 16.10.18г."/>
  </r>
  <r>
    <m/>
    <n v="47231"/>
    <x v="2"/>
    <x v="11"/>
    <x v="0"/>
    <d v="2018-10-16T00:00:00"/>
    <n v="30"/>
    <n v="10"/>
    <n v="10"/>
    <m/>
    <m/>
    <s v="№47231 от 16.10.18г."/>
  </r>
  <r>
    <m/>
    <n v="47236"/>
    <x v="2"/>
    <x v="11"/>
    <x v="0"/>
    <d v="2018-10-16T00:00:00"/>
    <n v="30"/>
    <n v="6"/>
    <n v="6"/>
    <m/>
    <m/>
    <s v="№47236 от 16.10.18г."/>
  </r>
  <r>
    <m/>
    <n v="47361"/>
    <x v="2"/>
    <x v="11"/>
    <x v="1"/>
    <d v="2018-10-18T00:00:00"/>
    <n v="30"/>
    <n v="10"/>
    <n v="10"/>
    <m/>
    <m/>
    <s v="№47361 от 18.10.18г."/>
  </r>
  <r>
    <m/>
    <n v="47362"/>
    <x v="2"/>
    <x v="11"/>
    <x v="1"/>
    <d v="2018-10-18T00:00:00"/>
    <n v="30"/>
    <n v="10"/>
    <n v="10"/>
    <m/>
    <m/>
    <s v="№47362 от 18.10.18г."/>
  </r>
  <r>
    <m/>
    <n v="47364"/>
    <x v="2"/>
    <x v="11"/>
    <x v="1"/>
    <d v="2018-10-18T00:00:00"/>
    <n v="30"/>
    <n v="10"/>
    <n v="10"/>
    <m/>
    <m/>
    <s v="№47364 от 18.10.18г."/>
  </r>
  <r>
    <m/>
    <n v="47365"/>
    <x v="2"/>
    <x v="11"/>
    <x v="1"/>
    <d v="2018-10-18T00:00:00"/>
    <n v="30"/>
    <n v="10"/>
    <n v="10"/>
    <m/>
    <m/>
    <s v="№47365 от 18.10.18г."/>
  </r>
  <r>
    <m/>
    <n v="47367"/>
    <x v="2"/>
    <x v="11"/>
    <x v="1"/>
    <d v="2018-10-18T00:00:00"/>
    <n v="30"/>
    <n v="10"/>
    <n v="10"/>
    <m/>
    <m/>
    <s v="№47367 от 18.10.18г."/>
  </r>
  <r>
    <m/>
    <n v="47368"/>
    <x v="2"/>
    <x v="11"/>
    <x v="1"/>
    <d v="2018-10-18T00:00:00"/>
    <n v="30"/>
    <n v="10"/>
    <n v="10"/>
    <m/>
    <m/>
    <s v="№47368 от 18.10.18г."/>
  </r>
  <r>
    <m/>
    <n v="47370"/>
    <x v="2"/>
    <x v="11"/>
    <x v="1"/>
    <d v="2018-10-18T00:00:00"/>
    <n v="30"/>
    <n v="10"/>
    <n v="10"/>
    <m/>
    <m/>
    <s v="№47370 от 18.10.18г."/>
  </r>
  <r>
    <m/>
    <n v="47371"/>
    <x v="2"/>
    <x v="11"/>
    <x v="1"/>
    <d v="2018-10-18T00:00:00"/>
    <n v="30"/>
    <n v="10"/>
    <n v="10"/>
    <m/>
    <m/>
    <s v="№47371 от 18.10.18г."/>
  </r>
  <r>
    <m/>
    <n v="47372"/>
    <x v="2"/>
    <x v="11"/>
    <x v="1"/>
    <d v="2018-10-18T00:00:00"/>
    <n v="30"/>
    <n v="10"/>
    <n v="10"/>
    <m/>
    <m/>
    <s v="№47372 от 18.10.18г."/>
  </r>
  <r>
    <m/>
    <n v="47373"/>
    <x v="2"/>
    <x v="11"/>
    <x v="1"/>
    <d v="2018-10-18T00:00:00"/>
    <n v="30"/>
    <n v="10"/>
    <n v="10"/>
    <m/>
    <m/>
    <s v="№47373 от 18.10.18г."/>
  </r>
  <r>
    <m/>
    <n v="47374"/>
    <x v="2"/>
    <x v="11"/>
    <x v="1"/>
    <d v="2018-10-18T00:00:00"/>
    <n v="30"/>
    <n v="10"/>
    <n v="10"/>
    <m/>
    <m/>
    <s v="№47374 от 18.10.18г."/>
  </r>
  <r>
    <m/>
    <n v="47375"/>
    <x v="2"/>
    <x v="11"/>
    <x v="1"/>
    <d v="2018-10-18T00:00:00"/>
    <n v="30"/>
    <n v="10"/>
    <n v="10"/>
    <m/>
    <m/>
    <s v="№47375 от 18.10.18г."/>
  </r>
  <r>
    <m/>
    <n v="47373"/>
    <x v="2"/>
    <x v="11"/>
    <x v="1"/>
    <d v="2018-10-19T00:00:00"/>
    <n v="30"/>
    <n v="3.6"/>
    <n v="3.6"/>
    <m/>
    <m/>
    <s v="№47373 от 19.10.18г."/>
  </r>
  <r>
    <m/>
    <n v="47485"/>
    <x v="2"/>
    <x v="13"/>
    <x v="0"/>
    <d v="2018-10-20T00:00:00"/>
    <n v="30"/>
    <n v="10"/>
    <n v="10"/>
    <m/>
    <m/>
    <s v="№47485 от 20.10.18г."/>
  </r>
  <r>
    <m/>
    <n v="47491"/>
    <x v="2"/>
    <x v="13"/>
    <x v="0"/>
    <d v="2018-10-20T00:00:00"/>
    <n v="30"/>
    <n v="10"/>
    <n v="10"/>
    <m/>
    <m/>
    <s v="№47491 от 20.10.18г."/>
  </r>
  <r>
    <m/>
    <n v="47498"/>
    <x v="2"/>
    <x v="13"/>
    <x v="0"/>
    <d v="2018-10-20T00:00:00"/>
    <n v="30"/>
    <n v="10"/>
    <n v="10"/>
    <m/>
    <m/>
    <s v="№47498 от 20.10.18г."/>
  </r>
  <r>
    <m/>
    <n v="47551"/>
    <x v="2"/>
    <x v="13"/>
    <x v="0"/>
    <d v="2018-10-21T00:00:00"/>
    <n v="30"/>
    <n v="10"/>
    <n v="10"/>
    <m/>
    <m/>
    <s v="№47551 от 21.10.18г."/>
  </r>
  <r>
    <m/>
    <n v="47556"/>
    <x v="2"/>
    <x v="13"/>
    <x v="0"/>
    <d v="2018-10-21T00:00:00"/>
    <n v="30"/>
    <n v="10"/>
    <n v="10"/>
    <m/>
    <m/>
    <s v="№47556 от 21.10.18г."/>
  </r>
  <r>
    <m/>
    <n v="47561"/>
    <x v="2"/>
    <x v="13"/>
    <x v="0"/>
    <d v="2018-10-21T00:00:00"/>
    <n v="30"/>
    <n v="10"/>
    <n v="10"/>
    <m/>
    <m/>
    <s v="№47561 от 21.10.18г."/>
  </r>
  <r>
    <m/>
    <n v="47569"/>
    <x v="2"/>
    <x v="13"/>
    <x v="0"/>
    <d v="2018-10-21T00:00:00"/>
    <n v="30"/>
    <n v="10"/>
    <n v="10"/>
    <m/>
    <m/>
    <s v="№47569 от 21.10.18г."/>
  </r>
  <r>
    <m/>
    <n v="47574"/>
    <x v="2"/>
    <x v="13"/>
    <x v="0"/>
    <d v="2018-10-21T00:00:00"/>
    <n v="30"/>
    <n v="10"/>
    <n v="10"/>
    <m/>
    <m/>
    <s v="№47574 от 21.10.18г."/>
  </r>
  <r>
    <m/>
    <n v="47580"/>
    <x v="2"/>
    <x v="13"/>
    <x v="0"/>
    <d v="2018-10-22T00:00:00"/>
    <n v="30"/>
    <n v="6"/>
    <n v="6"/>
    <m/>
    <m/>
    <s v="№47580 от 22.10.18г."/>
  </r>
  <r>
    <m/>
    <n v="47783"/>
    <x v="2"/>
    <x v="13"/>
    <x v="1"/>
    <d v="2018-10-26T00:00:00"/>
    <n v="30"/>
    <n v="10"/>
    <n v="10"/>
    <m/>
    <m/>
    <s v="№47783 от 26.10.18г."/>
  </r>
  <r>
    <m/>
    <n v="47785"/>
    <x v="2"/>
    <x v="13"/>
    <x v="1"/>
    <d v="2018-10-26T00:00:00"/>
    <n v="30"/>
    <n v="10"/>
    <n v="10"/>
    <m/>
    <m/>
    <s v="№47785 от 26.10.18г."/>
  </r>
  <r>
    <m/>
    <n v="47787"/>
    <x v="2"/>
    <x v="13"/>
    <x v="1"/>
    <d v="2018-10-26T00:00:00"/>
    <n v="30"/>
    <n v="10"/>
    <n v="10"/>
    <m/>
    <m/>
    <s v="№47787 от 26.10.18г."/>
  </r>
  <r>
    <m/>
    <n v="47790"/>
    <x v="2"/>
    <x v="13"/>
    <x v="1"/>
    <d v="2018-10-26T00:00:00"/>
    <n v="30"/>
    <n v="10"/>
    <n v="10"/>
    <m/>
    <m/>
    <s v="№47790 от 26.10.18г."/>
  </r>
  <r>
    <m/>
    <n v="47792"/>
    <x v="2"/>
    <x v="13"/>
    <x v="1"/>
    <d v="2018-10-26T00:00:00"/>
    <n v="30"/>
    <n v="10"/>
    <n v="10"/>
    <m/>
    <m/>
    <s v="№47792 от 26.10.18г."/>
  </r>
  <r>
    <m/>
    <n v="47794"/>
    <x v="2"/>
    <x v="13"/>
    <x v="1"/>
    <d v="2018-10-26T00:00:00"/>
    <n v="30"/>
    <n v="10"/>
    <n v="10"/>
    <m/>
    <m/>
    <s v="№47794 от 26.10.18г."/>
  </r>
  <r>
    <m/>
    <n v="47797"/>
    <x v="2"/>
    <x v="13"/>
    <x v="1"/>
    <d v="2018-10-26T00:00:00"/>
    <n v="30"/>
    <n v="10"/>
    <n v="10"/>
    <m/>
    <m/>
    <s v="№47797 от 26.10.18г."/>
  </r>
  <r>
    <m/>
    <n v="47800"/>
    <x v="2"/>
    <x v="13"/>
    <x v="1"/>
    <d v="2018-10-26T00:00:00"/>
    <n v="30"/>
    <n v="10"/>
    <n v="10"/>
    <m/>
    <m/>
    <s v="№47800 от 26.10.18г."/>
  </r>
  <r>
    <m/>
    <n v="47803"/>
    <x v="2"/>
    <x v="13"/>
    <x v="1"/>
    <d v="2018-10-26T00:00:00"/>
    <n v="30"/>
    <n v="10"/>
    <n v="10"/>
    <m/>
    <m/>
    <s v="№47803 от 26.10.18г."/>
  </r>
  <r>
    <m/>
    <n v="47805"/>
    <x v="2"/>
    <x v="13"/>
    <x v="1"/>
    <d v="2018-10-26T00:00:00"/>
    <n v="30"/>
    <n v="10"/>
    <n v="10"/>
    <m/>
    <m/>
    <s v="№47805 от 26.10.18г."/>
  </r>
  <r>
    <m/>
    <n v="47809"/>
    <x v="2"/>
    <x v="13"/>
    <x v="1"/>
    <d v="2018-10-27T00:00:00"/>
    <n v="30"/>
    <n v="10"/>
    <n v="10"/>
    <m/>
    <m/>
    <s v="№47809 от 27.10.18г."/>
  </r>
  <r>
    <m/>
    <n v="47810"/>
    <x v="2"/>
    <x v="13"/>
    <x v="1"/>
    <d v="2018-10-27T00:00:00"/>
    <n v="30"/>
    <n v="10"/>
    <n v="10"/>
    <m/>
    <m/>
    <s v="№47810 от 27.10.18г."/>
  </r>
  <r>
    <m/>
    <n v="47816"/>
    <x v="2"/>
    <x v="13"/>
    <x v="1"/>
    <d v="2018-10-27T00:00:00"/>
    <n v="30"/>
    <n v="5"/>
    <n v="2"/>
    <m/>
    <m/>
    <s v="№47816 от 27.10.18г."/>
  </r>
  <r>
    <m/>
    <n v="47919"/>
    <x v="2"/>
    <x v="14"/>
    <x v="0"/>
    <d v="2018-10-28T00:00:00"/>
    <n v="30"/>
    <n v="10"/>
    <n v="10"/>
    <m/>
    <m/>
    <s v="№47919 от 28.10.18г."/>
  </r>
  <r>
    <m/>
    <n v="47931"/>
    <x v="2"/>
    <x v="14"/>
    <x v="0"/>
    <d v="2018-10-28T00:00:00"/>
    <n v="30"/>
    <n v="10"/>
    <n v="10"/>
    <m/>
    <m/>
    <s v="№47931 от 28.10.18г."/>
  </r>
  <r>
    <m/>
    <n v="47946"/>
    <x v="2"/>
    <x v="14"/>
    <x v="0"/>
    <d v="2018-10-28T00:00:00"/>
    <n v="30"/>
    <n v="5"/>
    <n v="5"/>
    <m/>
    <m/>
    <s v="№47946 от 28.10.18г."/>
  </r>
  <r>
    <m/>
    <n v="48003"/>
    <x v="2"/>
    <x v="14"/>
    <x v="0"/>
    <d v="2018-10-29T00:00:00"/>
    <n v="30"/>
    <n v="10"/>
    <n v="10"/>
    <m/>
    <m/>
    <s v="№48003 от 29.10.18г."/>
  </r>
  <r>
    <m/>
    <n v="48009"/>
    <x v="2"/>
    <x v="14"/>
    <x v="0"/>
    <d v="2018-10-29T00:00:00"/>
    <n v="30"/>
    <n v="10"/>
    <n v="10"/>
    <m/>
    <m/>
    <s v="№48009 от 29.10.18г."/>
  </r>
  <r>
    <m/>
    <n v="48014"/>
    <x v="2"/>
    <x v="14"/>
    <x v="0"/>
    <d v="2018-10-29T00:00:00"/>
    <n v="30"/>
    <n v="10"/>
    <n v="10"/>
    <m/>
    <m/>
    <s v="№48014 от 29.10.18г."/>
  </r>
  <r>
    <m/>
    <n v="48022"/>
    <x v="2"/>
    <x v="14"/>
    <x v="0"/>
    <d v="2018-10-29T00:00:00"/>
    <n v="30"/>
    <n v="6"/>
    <n v="6"/>
    <m/>
    <m/>
    <s v="№48022 от 29.10.18г."/>
  </r>
  <r>
    <m/>
    <n v="48041"/>
    <x v="2"/>
    <x v="14"/>
    <x v="0"/>
    <d v="2018-10-30T00:00:00"/>
    <n v="30"/>
    <n v="10"/>
    <n v="10"/>
    <m/>
    <m/>
    <s v="№48041 от 30.10.18г."/>
  </r>
  <r>
    <m/>
    <n v="48042"/>
    <x v="2"/>
    <x v="14"/>
    <x v="0"/>
    <d v="2018-10-30T00:00:00"/>
    <n v="30"/>
    <n v="10"/>
    <n v="10"/>
    <m/>
    <m/>
    <s v="№48042 от 30.10.18г."/>
  </r>
  <r>
    <m/>
    <n v="48270"/>
    <x v="2"/>
    <x v="14"/>
    <x v="1"/>
    <d v="2018-11-04T00:00:00"/>
    <n v="30"/>
    <n v="10"/>
    <n v="10"/>
    <m/>
    <m/>
    <s v="№48270 от 04.11.18г."/>
  </r>
  <r>
    <m/>
    <n v="48272"/>
    <x v="2"/>
    <x v="14"/>
    <x v="1"/>
    <d v="2018-11-04T00:00:00"/>
    <n v="30"/>
    <n v="10"/>
    <n v="10"/>
    <m/>
    <m/>
    <s v="№48272 от 04.11.18г."/>
  </r>
  <r>
    <m/>
    <n v="48274"/>
    <x v="2"/>
    <x v="14"/>
    <x v="1"/>
    <d v="2018-11-04T00:00:00"/>
    <n v="30"/>
    <n v="10"/>
    <n v="10"/>
    <m/>
    <m/>
    <s v="№48274 от 04.11.18г."/>
  </r>
  <r>
    <m/>
    <n v="48277"/>
    <x v="2"/>
    <x v="14"/>
    <x v="1"/>
    <d v="2018-11-04T00:00:00"/>
    <n v="30"/>
    <n v="10"/>
    <n v="10"/>
    <m/>
    <m/>
    <s v="№48277 от 04.11.18г."/>
  </r>
  <r>
    <m/>
    <n v="48278"/>
    <x v="2"/>
    <x v="14"/>
    <x v="1"/>
    <d v="2018-11-04T00:00:00"/>
    <n v="30"/>
    <n v="10"/>
    <n v="10"/>
    <m/>
    <m/>
    <s v="№48278 от 04.11.18г."/>
  </r>
  <r>
    <m/>
    <n v="48280"/>
    <x v="2"/>
    <x v="14"/>
    <x v="1"/>
    <d v="2018-11-04T00:00:00"/>
    <n v="30"/>
    <n v="10"/>
    <n v="10"/>
    <m/>
    <m/>
    <s v="№48280 от 04.11.18г."/>
  </r>
  <r>
    <m/>
    <n v="48281"/>
    <x v="2"/>
    <x v="14"/>
    <x v="1"/>
    <d v="2018-11-04T00:00:00"/>
    <n v="30"/>
    <n v="10"/>
    <n v="10"/>
    <m/>
    <m/>
    <s v="№48281 от 04.11.18г."/>
  </r>
  <r>
    <m/>
    <n v="48283"/>
    <x v="2"/>
    <x v="14"/>
    <x v="1"/>
    <d v="2018-11-04T00:00:00"/>
    <n v="30"/>
    <n v="10"/>
    <n v="10"/>
    <m/>
    <m/>
    <s v="№48283 от 04.11.18г."/>
  </r>
  <r>
    <m/>
    <n v="48288"/>
    <x v="2"/>
    <x v="14"/>
    <x v="1"/>
    <d v="2018-11-05T00:00:00"/>
    <n v="30"/>
    <n v="10"/>
    <n v="10"/>
    <m/>
    <m/>
    <s v="№48288 от 05.11.18г."/>
  </r>
  <r>
    <m/>
    <n v="48291"/>
    <x v="2"/>
    <x v="14"/>
    <x v="1"/>
    <d v="2018-11-05T00:00:00"/>
    <n v="30"/>
    <n v="10"/>
    <n v="10"/>
    <m/>
    <m/>
    <s v="№48291 от 05.11.18г."/>
  </r>
  <r>
    <m/>
    <n v="48293"/>
    <x v="2"/>
    <x v="14"/>
    <x v="1"/>
    <d v="2018-11-05T00:00:00"/>
    <n v="30"/>
    <n v="10"/>
    <n v="10"/>
    <m/>
    <m/>
    <s v="№48293 от 05.11.18г."/>
  </r>
  <r>
    <m/>
    <n v="48294"/>
    <x v="2"/>
    <x v="14"/>
    <x v="1"/>
    <d v="2018-11-05T00:00:00"/>
    <n v="30"/>
    <n v="10"/>
    <n v="10"/>
    <m/>
    <m/>
    <s v="№48294 от 05.11.18г."/>
  </r>
  <r>
    <m/>
    <n v="48295"/>
    <x v="2"/>
    <x v="14"/>
    <x v="1"/>
    <d v="2018-11-05T00:00:00"/>
    <n v="30"/>
    <n v="2.2999999999999998"/>
    <n v="2.2999999999999998"/>
    <m/>
    <m/>
    <s v="№48295 от 05.11.18г."/>
  </r>
  <r>
    <m/>
    <n v="48377"/>
    <x v="2"/>
    <x v="15"/>
    <x v="0"/>
    <d v="2018-11-06T00:00:00"/>
    <n v="30"/>
    <n v="10"/>
    <n v="10"/>
    <m/>
    <m/>
    <s v="№48377 от 06.11.18г."/>
  </r>
  <r>
    <m/>
    <n v="48381"/>
    <x v="2"/>
    <x v="15"/>
    <x v="0"/>
    <d v="2018-11-06T00:00:00"/>
    <n v="30"/>
    <n v="10"/>
    <n v="10"/>
    <m/>
    <m/>
    <s v="№48381 от 06.11.18г."/>
  </r>
  <r>
    <m/>
    <n v="48401"/>
    <x v="2"/>
    <x v="15"/>
    <x v="0"/>
    <d v="2018-11-07T00:00:00"/>
    <n v="30"/>
    <n v="10"/>
    <n v="10"/>
    <m/>
    <m/>
    <s v="№48401 от 07.11.18г."/>
  </r>
  <r>
    <m/>
    <n v="48404"/>
    <x v="2"/>
    <x v="15"/>
    <x v="0"/>
    <d v="2018-11-07T00:00:00"/>
    <n v="30"/>
    <n v="10"/>
    <n v="10"/>
    <m/>
    <m/>
    <s v="№48404 от 07.11.18г."/>
  </r>
  <r>
    <m/>
    <n v="48405"/>
    <x v="2"/>
    <x v="15"/>
    <x v="0"/>
    <d v="2018-11-07T00:00:00"/>
    <n v="30"/>
    <n v="10"/>
    <n v="10"/>
    <m/>
    <m/>
    <s v="№48405 от 07.11.18г."/>
  </r>
  <r>
    <m/>
    <n v="48407"/>
    <x v="2"/>
    <x v="15"/>
    <x v="0"/>
    <d v="2018-11-07T00:00:00"/>
    <n v="30"/>
    <n v="7"/>
    <n v="5.5"/>
    <m/>
    <m/>
    <s v="№48407 от 07.11.18г."/>
  </r>
  <r>
    <m/>
    <n v="48437"/>
    <x v="2"/>
    <x v="15"/>
    <x v="0"/>
    <d v="2018-11-08T00:00:00"/>
    <n v="30"/>
    <n v="10"/>
    <n v="10"/>
    <m/>
    <m/>
    <s v="№48437 от 08.11.18г."/>
  </r>
  <r>
    <m/>
    <n v="48440"/>
    <x v="2"/>
    <x v="15"/>
    <x v="0"/>
    <d v="2018-11-08T00:00:00"/>
    <n v="30"/>
    <n v="10"/>
    <n v="10"/>
    <m/>
    <m/>
    <s v="№48440 от 08.11.18г."/>
  </r>
  <r>
    <m/>
    <n v="48441"/>
    <x v="2"/>
    <x v="15"/>
    <x v="0"/>
    <d v="2018-11-08T00:00:00"/>
    <n v="30"/>
    <n v="10"/>
    <n v="8.5"/>
    <m/>
    <m/>
    <s v="№48441 от 08.11.18г."/>
  </r>
  <r>
    <m/>
    <n v="48549"/>
    <x v="2"/>
    <x v="15"/>
    <x v="1"/>
    <d v="2018-11-11T00:00:00"/>
    <n v="30"/>
    <n v="10"/>
    <n v="10"/>
    <m/>
    <m/>
    <s v="№48549 от 11.11.18г."/>
  </r>
  <r>
    <m/>
    <n v="48553"/>
    <x v="2"/>
    <x v="15"/>
    <x v="1"/>
    <d v="2018-11-11T00:00:00"/>
    <n v="30"/>
    <n v="10"/>
    <n v="10"/>
    <m/>
    <m/>
    <s v="№48553 от 11.11.18г."/>
  </r>
  <r>
    <m/>
    <n v="48555"/>
    <x v="2"/>
    <x v="15"/>
    <x v="1"/>
    <d v="2018-11-11T00:00:00"/>
    <n v="30"/>
    <n v="10"/>
    <n v="10"/>
    <m/>
    <m/>
    <s v="№48555 от 11.11.18г."/>
  </r>
  <r>
    <m/>
    <n v="48556"/>
    <x v="2"/>
    <x v="15"/>
    <x v="1"/>
    <d v="2018-11-11T00:00:00"/>
    <n v="30"/>
    <n v="10"/>
    <n v="10"/>
    <m/>
    <m/>
    <s v="№48556 от 11.11.18г."/>
  </r>
  <r>
    <m/>
    <n v="48557"/>
    <x v="2"/>
    <x v="15"/>
    <x v="1"/>
    <d v="2018-11-11T00:00:00"/>
    <n v="30"/>
    <n v="10"/>
    <n v="10"/>
    <m/>
    <m/>
    <s v="№48557 от 11.11.18г."/>
  </r>
  <r>
    <m/>
    <n v="48558"/>
    <x v="2"/>
    <x v="15"/>
    <x v="1"/>
    <d v="2018-11-11T00:00:00"/>
    <n v="30"/>
    <n v="10"/>
    <n v="10"/>
    <m/>
    <m/>
    <s v="№48558 от 11.11.18г."/>
  </r>
  <r>
    <m/>
    <n v="48559"/>
    <x v="2"/>
    <x v="15"/>
    <x v="1"/>
    <d v="2018-11-11T00:00:00"/>
    <n v="30"/>
    <n v="10"/>
    <n v="10"/>
    <m/>
    <m/>
    <s v="№48559 от 11.11.18г."/>
  </r>
  <r>
    <m/>
    <n v="48560"/>
    <x v="2"/>
    <x v="15"/>
    <x v="1"/>
    <d v="2018-11-11T00:00:00"/>
    <n v="30"/>
    <n v="10"/>
    <n v="10"/>
    <m/>
    <m/>
    <s v="№48560 от 11.11.18г."/>
  </r>
  <r>
    <m/>
    <n v="48561"/>
    <x v="2"/>
    <x v="15"/>
    <x v="1"/>
    <d v="2018-11-11T00:00:00"/>
    <n v="30"/>
    <n v="10"/>
    <n v="10"/>
    <m/>
    <m/>
    <s v="№48561 от 11.11.18г."/>
  </r>
  <r>
    <m/>
    <n v="48573"/>
    <x v="2"/>
    <x v="15"/>
    <x v="1"/>
    <d v="2018-11-12T00:00:00"/>
    <n v="30"/>
    <n v="10"/>
    <n v="10"/>
    <m/>
    <m/>
    <s v="№48573 от 12.11.18г."/>
  </r>
  <r>
    <m/>
    <n v="48581"/>
    <x v="2"/>
    <x v="15"/>
    <x v="1"/>
    <d v="2018-11-12T00:00:00"/>
    <n v="30"/>
    <n v="10"/>
    <n v="10"/>
    <m/>
    <m/>
    <s v="№48581 от 12.11.18г."/>
  </r>
  <r>
    <m/>
    <n v="48582"/>
    <x v="2"/>
    <x v="15"/>
    <x v="1"/>
    <d v="2018-11-12T00:00:00"/>
    <n v="30"/>
    <n v="4"/>
    <n v="2.5"/>
    <m/>
    <m/>
    <s v="№48582 от 12.11.18г."/>
  </r>
  <r>
    <m/>
    <n v="48582"/>
    <x v="2"/>
    <x v="15"/>
    <x v="1"/>
    <d v="2018-11-12T00:00:00"/>
    <n v="30"/>
    <n v="4"/>
    <n v="1.5"/>
    <m/>
    <m/>
    <s v="№48582 от 12.11.18г."/>
  </r>
  <r>
    <m/>
    <n v="485734"/>
    <x v="2"/>
    <x v="15"/>
    <x v="1"/>
    <d v="2018-11-12T00:00:00"/>
    <n v="30"/>
    <n v="10"/>
    <n v="10"/>
    <m/>
    <m/>
    <s v="№485734 от 12.11.18г."/>
  </r>
  <r>
    <n v="462"/>
    <n v="45049"/>
    <x v="2"/>
    <x v="12"/>
    <x v="2"/>
    <d v="2018-09-12T00:00:00"/>
    <n v="30"/>
    <n v="10"/>
    <n v="0.75"/>
    <m/>
    <m/>
    <s v="№45049 от 12.09.18г."/>
  </r>
  <r>
    <n v="463"/>
    <n v="45074"/>
    <x v="2"/>
    <x v="12"/>
    <x v="2"/>
    <d v="2018-09-13T00:00:00"/>
    <n v="30"/>
    <n v="10"/>
    <n v="0.6"/>
    <m/>
    <s v="не знаю этаж"/>
    <s v="№45074 от 13.09.18г."/>
  </r>
  <r>
    <n v="464"/>
    <n v="45449"/>
    <x v="2"/>
    <x v="12"/>
    <x v="2"/>
    <d v="2018-09-19T00:00:00"/>
    <n v="30"/>
    <n v="2"/>
    <n v="0.5"/>
    <m/>
    <m/>
    <s v="№45449 от 19.09.18г."/>
  </r>
  <r>
    <n v="465"/>
    <n v="45568"/>
    <x v="2"/>
    <x v="12"/>
    <x v="2"/>
    <d v="2018-09-20T00:00:00"/>
    <n v="30"/>
    <n v="5"/>
    <n v="0.75"/>
    <m/>
    <m/>
    <s v="№45568 от 20.09.18г."/>
  </r>
  <r>
    <m/>
    <n v="45835"/>
    <x v="2"/>
    <x v="12"/>
    <x v="2"/>
    <d v="2018-09-24T00:00:00"/>
    <n v="30"/>
    <n v="7.5"/>
    <n v="1.5"/>
    <m/>
    <m/>
    <s v="№45835 от 24.09.18г."/>
  </r>
  <r>
    <m/>
    <n v="46174"/>
    <x v="2"/>
    <x v="12"/>
    <x v="2"/>
    <d v="2018-09-29T00:00:00"/>
    <n v="30"/>
    <n v="6.5"/>
    <n v="1.5"/>
    <m/>
    <m/>
    <s v="№46174 от 29.09.18г."/>
  </r>
  <r>
    <m/>
    <n v="47331"/>
    <x v="2"/>
    <x v="12"/>
    <x v="2"/>
    <d v="2018-10-17T00:00:00"/>
    <n v="30"/>
    <n v="7.5"/>
    <n v="1.5"/>
    <m/>
    <m/>
    <s v="№47331 от 17.10.18г."/>
  </r>
  <r>
    <m/>
    <n v="47816"/>
    <x v="2"/>
    <x v="12"/>
    <x v="2"/>
    <d v="2018-10-27T00:00:00"/>
    <n v="30"/>
    <n v="5"/>
    <n v="1.5"/>
    <m/>
    <m/>
    <s v="№47816 от 27.10.18г."/>
  </r>
  <r>
    <m/>
    <n v="48407"/>
    <x v="2"/>
    <x v="12"/>
    <x v="2"/>
    <d v="2018-11-07T00:00:00"/>
    <n v="30"/>
    <n v="7"/>
    <n v="1.5"/>
    <m/>
    <m/>
    <s v="№48407 от 07.11.18г."/>
  </r>
  <r>
    <m/>
    <n v="48441"/>
    <x v="2"/>
    <x v="12"/>
    <x v="2"/>
    <d v="2018-11-08T00:00:00"/>
    <n v="30"/>
    <n v="10"/>
    <n v="1.5"/>
    <m/>
    <m/>
    <s v="№48441 от 08.11.18г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0" cacheId="5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3:E57" firstHeaderRow="1" firstDataRow="2" firstDataCol="1"/>
  <pivotFields count="12">
    <pivotField showAll="0"/>
    <pivotField showAll="0"/>
    <pivotField axis="axisCol" showAll="0">
      <items count="5">
        <item x="0"/>
        <item x="1"/>
        <item x="2"/>
        <item m="1" x="3"/>
        <item t="default"/>
      </items>
    </pivotField>
    <pivotField axis="axisRow" showAll="0">
      <items count="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3"/>
        <item x="14"/>
        <item x="15"/>
        <item m="1" x="16"/>
        <item x="12"/>
        <item t="default"/>
      </items>
    </pivotField>
    <pivotField axis="axisRow" showAll="0">
      <items count="7">
        <item x="0"/>
        <item x="3"/>
        <item x="4"/>
        <item x="2"/>
        <item x="5"/>
        <item x="1"/>
        <item t="default"/>
      </items>
    </pivotField>
    <pivotField numFmtId="14" showAll="0"/>
    <pivotField showAll="0"/>
    <pivotField showAll="0"/>
    <pivotField showAll="0"/>
    <pivotField showAll="0"/>
    <pivotField showAll="0"/>
    <pivotField dataField="1" showAll="0"/>
  </pivotFields>
  <rowFields count="2">
    <field x="3"/>
    <field x="4"/>
  </rowFields>
  <rowItems count="53">
    <i>
      <x/>
    </i>
    <i r="1">
      <x/>
    </i>
    <i r="1">
      <x v="1"/>
    </i>
    <i r="1">
      <x v="2"/>
    </i>
    <i r="1">
      <x v="4"/>
    </i>
    <i r="1">
      <x v="5"/>
    </i>
    <i>
      <x v="1"/>
    </i>
    <i r="1">
      <x/>
    </i>
    <i r="1">
      <x v="3"/>
    </i>
    <i r="1">
      <x v="4"/>
    </i>
    <i r="1">
      <x v="5"/>
    </i>
    <i>
      <x v="2"/>
    </i>
    <i r="1">
      <x/>
    </i>
    <i r="1">
      <x v="5"/>
    </i>
    <i>
      <x v="3"/>
    </i>
    <i r="1">
      <x/>
    </i>
    <i r="1">
      <x v="5"/>
    </i>
    <i>
      <x v="4"/>
    </i>
    <i r="1">
      <x/>
    </i>
    <i r="1">
      <x v="5"/>
    </i>
    <i>
      <x v="5"/>
    </i>
    <i r="1">
      <x/>
    </i>
    <i r="1">
      <x v="5"/>
    </i>
    <i>
      <x v="6"/>
    </i>
    <i r="1">
      <x/>
    </i>
    <i r="1">
      <x v="5"/>
    </i>
    <i>
      <x v="7"/>
    </i>
    <i r="1">
      <x/>
    </i>
    <i r="1">
      <x v="5"/>
    </i>
    <i>
      <x v="8"/>
    </i>
    <i r="1">
      <x/>
    </i>
    <i r="1">
      <x v="5"/>
    </i>
    <i>
      <x v="9"/>
    </i>
    <i r="1">
      <x/>
    </i>
    <i r="1">
      <x v="5"/>
    </i>
    <i>
      <x v="10"/>
    </i>
    <i r="1">
      <x/>
    </i>
    <i r="1">
      <x v="5"/>
    </i>
    <i>
      <x v="11"/>
    </i>
    <i r="1">
      <x/>
    </i>
    <i r="1">
      <x v="5"/>
    </i>
    <i>
      <x v="12"/>
    </i>
    <i r="1">
      <x/>
    </i>
    <i r="1">
      <x v="5"/>
    </i>
    <i>
      <x v="13"/>
    </i>
    <i r="1">
      <x/>
    </i>
    <i r="1">
      <x v="5"/>
    </i>
    <i>
      <x v="14"/>
    </i>
    <i r="1">
      <x/>
    </i>
    <i r="1">
      <x v="5"/>
    </i>
    <i>
      <x v="16"/>
    </i>
    <i r="1">
      <x v="3"/>
    </i>
    <i t="grand">
      <x/>
    </i>
  </rowItems>
  <colFields count="1">
    <field x="2"/>
  </colFields>
  <colItems count="4">
    <i>
      <x/>
    </i>
    <i>
      <x v="1"/>
    </i>
    <i>
      <x v="2"/>
    </i>
    <i t="grand">
      <x/>
    </i>
  </colItems>
  <dataFields count="1">
    <dataField name="Сумма по полю Для сводной" fld="11" baseField="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Таблица1" displayName="Таблица1" ref="A1:L872" totalsRowShown="0" headerRowDxfId="17" dataDxfId="16">
  <autoFilter ref="A1:L872"/>
  <sortState ref="A2:K2217">
    <sortCondition ref="C1:C2217"/>
  </sortState>
  <tableColumns count="12">
    <tableColumn id="1" name="№СП" dataDxfId="15"/>
    <tableColumn id="2" name="Номер" dataDxfId="14"/>
    <tableColumn id="3" name="Корпус" dataDxfId="13"/>
    <tableColumn id="4" name="Этаж" dataDxfId="12"/>
    <tableColumn id="5" name="Констр." dataDxfId="11"/>
    <tableColumn id="6" name="Дата" dataDxfId="10"/>
    <tableColumn id="7" name="Марка" dataDxfId="9"/>
    <tableColumn id="8" name="V пасп" dataDxfId="8"/>
    <tableColumn id="9" name="V констр" dataDxfId="7"/>
    <tableColumn id="10" name="Накл" dataDxfId="6"/>
    <tableColumn id="11" name="Прим" dataDxfId="5"/>
    <tableColumn id="12" name="Для сводной" dataDxfId="4">
      <calculatedColumnFormula>CONCATENATE("№",Таблица1[[#This Row],[Номер]]," от ",TEXT(Таблица1[[#This Row],[Дата]],"ДД.ММ.ГГ"),"г.")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S872"/>
  <sheetViews>
    <sheetView tabSelected="1" topLeftCell="A857" zoomScale="85" zoomScaleNormal="85" workbookViewId="0">
      <selection activeCell="E880" sqref="E880"/>
    </sheetView>
  </sheetViews>
  <sheetFormatPr defaultRowHeight="15" x14ac:dyDescent="0.25"/>
  <cols>
    <col min="1" max="1" width="7.85546875" style="24" customWidth="1"/>
    <col min="2" max="2" width="12.5703125" style="52" customWidth="1"/>
    <col min="3" max="3" width="9.5703125" style="33" customWidth="1"/>
    <col min="4" max="4" width="9" style="33" customWidth="1"/>
    <col min="5" max="5" width="10" style="33" customWidth="1"/>
    <col min="6" max="6" width="10.140625" style="33" bestFit="1" customWidth="1"/>
    <col min="7" max="8" width="9.140625" style="33"/>
    <col min="9" max="9" width="11" style="33" customWidth="1"/>
    <col min="10" max="10" width="11.85546875" style="33" customWidth="1"/>
    <col min="11" max="11" width="25" customWidth="1"/>
    <col min="12" max="12" width="32.28515625" customWidth="1"/>
    <col min="14" max="14" width="10.28515625" customWidth="1"/>
    <col min="19" max="19" width="10.140625" bestFit="1" customWidth="1"/>
  </cols>
  <sheetData>
    <row r="1" spans="1:14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150</v>
      </c>
      <c r="M1" s="3" t="s">
        <v>1</v>
      </c>
      <c r="N1" s="3">
        <v>44805</v>
      </c>
    </row>
    <row r="2" spans="1:14" x14ac:dyDescent="0.25">
      <c r="A2" s="4">
        <v>1</v>
      </c>
      <c r="B2" s="5">
        <v>40822</v>
      </c>
      <c r="C2" s="4">
        <v>1</v>
      </c>
      <c r="D2" s="4">
        <v>1</v>
      </c>
      <c r="E2" s="4" t="s">
        <v>11</v>
      </c>
      <c r="F2" s="6">
        <v>43288</v>
      </c>
      <c r="G2" s="4">
        <v>40</v>
      </c>
      <c r="H2" s="4">
        <v>10</v>
      </c>
      <c r="I2" s="4">
        <v>10</v>
      </c>
      <c r="J2" s="4"/>
      <c r="K2" s="4"/>
      <c r="L2" s="4" t="str">
        <f>CONCATENATE("№",Таблица1[[#This Row],[Номер]]," от ",TEXT(Таблица1[[#This Row],[Дата]],"ДД.ММ.ГГ"),"г.")</f>
        <v>№40822 от 07.07.18г.</v>
      </c>
      <c r="M2" s="7" t="s">
        <v>12</v>
      </c>
      <c r="N2" s="3">
        <f>COUNTIF(B2:B872,N1)</f>
        <v>1</v>
      </c>
    </row>
    <row r="3" spans="1:14" x14ac:dyDescent="0.25">
      <c r="A3" s="4">
        <v>2</v>
      </c>
      <c r="B3" s="5">
        <v>40947</v>
      </c>
      <c r="C3" s="4">
        <v>1</v>
      </c>
      <c r="D3" s="4">
        <v>1</v>
      </c>
      <c r="E3" s="4" t="s">
        <v>11</v>
      </c>
      <c r="F3" s="6">
        <v>43291</v>
      </c>
      <c r="G3" s="4">
        <v>40</v>
      </c>
      <c r="H3" s="4">
        <v>8</v>
      </c>
      <c r="I3" s="4">
        <v>8</v>
      </c>
      <c r="J3" s="4"/>
      <c r="K3" s="4"/>
      <c r="L3" s="4" t="str">
        <f>CONCATENATE("№",Таблица1[[#This Row],[Номер]]," от ",TEXT(Таблица1[[#This Row],[Дата]],"ДД.ММ.ГГ"),"г.")</f>
        <v>№40947 от 10.07.18г.</v>
      </c>
      <c r="M3" s="3" t="s">
        <v>2</v>
      </c>
      <c r="N3" s="8">
        <f>VLOOKUP(N1,B2:I872,2,FALSE)</f>
        <v>1</v>
      </c>
    </row>
    <row r="4" spans="1:14" x14ac:dyDescent="0.25">
      <c r="A4" s="4">
        <v>3</v>
      </c>
      <c r="B4" s="5">
        <v>40964</v>
      </c>
      <c r="C4" s="4">
        <v>1</v>
      </c>
      <c r="D4" s="4">
        <v>1</v>
      </c>
      <c r="E4" s="4" t="s">
        <v>11</v>
      </c>
      <c r="F4" s="6">
        <v>43291</v>
      </c>
      <c r="G4" s="4">
        <v>40</v>
      </c>
      <c r="H4" s="4">
        <v>9</v>
      </c>
      <c r="I4" s="4">
        <v>9</v>
      </c>
      <c r="J4" s="4"/>
      <c r="K4" s="4"/>
      <c r="L4" s="4" t="str">
        <f>CONCATENATE("№",Таблица1[[#This Row],[Номер]]," от ",TEXT(Таблица1[[#This Row],[Дата]],"ДД.ММ.ГГ"),"г.")</f>
        <v>№40964 от 10.07.18г.</v>
      </c>
      <c r="M4" s="3" t="s">
        <v>13</v>
      </c>
      <c r="N4" s="8" t="str">
        <f>VLOOKUP(N1,B2:I872,4,FALSE)</f>
        <v>ВК</v>
      </c>
    </row>
    <row r="5" spans="1:14" x14ac:dyDescent="0.25">
      <c r="A5" s="4">
        <v>4</v>
      </c>
      <c r="B5" s="5">
        <v>41095</v>
      </c>
      <c r="C5" s="4">
        <v>1</v>
      </c>
      <c r="D5" s="4">
        <v>1</v>
      </c>
      <c r="E5" s="4" t="s">
        <v>11</v>
      </c>
      <c r="F5" s="6">
        <v>43293</v>
      </c>
      <c r="G5" s="4">
        <v>40</v>
      </c>
      <c r="H5" s="4">
        <v>8</v>
      </c>
      <c r="I5" s="4">
        <v>8</v>
      </c>
      <c r="J5" s="4"/>
      <c r="K5" s="4"/>
      <c r="L5" s="4" t="str">
        <f>CONCATENATE("№",Таблица1[[#This Row],[Номер]]," от ",TEXT(Таблица1[[#This Row],[Дата]],"ДД.ММ.ГГ"),"г.")</f>
        <v>№41095 от 12.07.18г.</v>
      </c>
      <c r="M5" s="3" t="s">
        <v>3</v>
      </c>
      <c r="N5" s="8">
        <f>VLOOKUP(N1,B2:I872,3,FALSE)</f>
        <v>5</v>
      </c>
    </row>
    <row r="6" spans="1:14" x14ac:dyDescent="0.25">
      <c r="A6" s="4">
        <v>5</v>
      </c>
      <c r="B6" s="5">
        <v>41107</v>
      </c>
      <c r="C6" s="4">
        <v>1</v>
      </c>
      <c r="D6" s="4">
        <v>1</v>
      </c>
      <c r="E6" s="4" t="s">
        <v>11</v>
      </c>
      <c r="F6" s="6">
        <v>43294</v>
      </c>
      <c r="G6" s="4">
        <v>40</v>
      </c>
      <c r="H6" s="4">
        <v>5.5</v>
      </c>
      <c r="I6" s="4">
        <v>5.5</v>
      </c>
      <c r="J6" s="4"/>
      <c r="K6" s="4"/>
      <c r="L6" s="4" t="str">
        <f>CONCATENATE("№",Таблица1[[#This Row],[Номер]]," от ",TEXT(Таблица1[[#This Row],[Дата]],"ДД.ММ.ГГ"),"г.")</f>
        <v>№41107 от 13.07.18г.</v>
      </c>
      <c r="M6" s="9" t="s">
        <v>5</v>
      </c>
      <c r="N6" s="10">
        <f>VLOOKUP(N1,B2:I872,5,FALSE)</f>
        <v>43352</v>
      </c>
    </row>
    <row r="7" spans="1:14" x14ac:dyDescent="0.25">
      <c r="A7" s="4">
        <v>6</v>
      </c>
      <c r="B7" s="5">
        <v>41152</v>
      </c>
      <c r="C7" s="4">
        <v>1</v>
      </c>
      <c r="D7" s="4">
        <v>1</v>
      </c>
      <c r="E7" s="4" t="s">
        <v>11</v>
      </c>
      <c r="F7" s="6">
        <v>43294</v>
      </c>
      <c r="G7" s="4">
        <v>40</v>
      </c>
      <c r="H7" s="4">
        <v>5.5</v>
      </c>
      <c r="I7" s="4">
        <v>5.5</v>
      </c>
      <c r="J7" s="4"/>
      <c r="K7" s="4"/>
      <c r="L7" s="4" t="str">
        <f>CONCATENATE("№",Таблица1[[#This Row],[Номер]]," от ",TEXT(Таблица1[[#This Row],[Дата]],"ДД.ММ.ГГ"),"г.")</f>
        <v>№41152 от 13.07.18г.</v>
      </c>
      <c r="M7" s="9" t="s">
        <v>14</v>
      </c>
      <c r="N7" s="3">
        <f>VLOOKUP(N1,B2:I872,7,FALSE)</f>
        <v>10</v>
      </c>
    </row>
    <row r="8" spans="1:14" x14ac:dyDescent="0.25">
      <c r="A8" s="4">
        <v>7</v>
      </c>
      <c r="B8" s="5">
        <v>41192</v>
      </c>
      <c r="C8" s="4">
        <v>1</v>
      </c>
      <c r="D8" s="4">
        <v>1</v>
      </c>
      <c r="E8" s="4" t="s">
        <v>11</v>
      </c>
      <c r="F8" s="6">
        <v>43295</v>
      </c>
      <c r="G8" s="4">
        <v>40</v>
      </c>
      <c r="H8" s="4">
        <v>9</v>
      </c>
      <c r="I8" s="4">
        <v>9</v>
      </c>
      <c r="J8" s="4"/>
      <c r="K8" s="4"/>
      <c r="L8" s="4" t="str">
        <f>CONCATENATE("№",Таблица1[[#This Row],[Номер]]," от ",TEXT(Таблица1[[#This Row],[Дата]],"ДД.ММ.ГГ"),"г.")</f>
        <v>№41192 от 14.07.18г.</v>
      </c>
    </row>
    <row r="9" spans="1:14" x14ac:dyDescent="0.25">
      <c r="A9" s="4">
        <v>8</v>
      </c>
      <c r="B9" s="5">
        <v>41233</v>
      </c>
      <c r="C9" s="4">
        <v>1</v>
      </c>
      <c r="D9" s="4">
        <v>1</v>
      </c>
      <c r="E9" s="4" t="s">
        <v>11</v>
      </c>
      <c r="F9" s="6">
        <v>43296</v>
      </c>
      <c r="G9" s="4">
        <v>40</v>
      </c>
      <c r="H9" s="4">
        <v>4</v>
      </c>
      <c r="I9" s="4">
        <v>4</v>
      </c>
      <c r="J9" s="4"/>
      <c r="K9" s="4"/>
      <c r="L9" s="4" t="str">
        <f>CONCATENATE("№",Таблица1[[#This Row],[Номер]]," от ",TEXT(Таблица1[[#This Row],[Дата]],"ДД.ММ.ГГ"),"г.")</f>
        <v>№41233 от 15.07.18г.</v>
      </c>
    </row>
    <row r="10" spans="1:14" x14ac:dyDescent="0.25">
      <c r="A10" s="4">
        <v>9</v>
      </c>
      <c r="B10" s="5">
        <v>41282</v>
      </c>
      <c r="C10" s="4">
        <v>1</v>
      </c>
      <c r="D10" s="4">
        <v>1</v>
      </c>
      <c r="E10" s="4" t="s">
        <v>11</v>
      </c>
      <c r="F10" s="6">
        <v>43297</v>
      </c>
      <c r="G10" s="4">
        <v>40</v>
      </c>
      <c r="H10" s="4">
        <v>5</v>
      </c>
      <c r="I10" s="4">
        <v>5</v>
      </c>
      <c r="J10" s="4"/>
      <c r="K10" s="4"/>
      <c r="L10" s="4" t="str">
        <f>CONCATENATE("№",Таблица1[[#This Row],[Номер]]," от ",TEXT(Таблица1[[#This Row],[Дата]],"ДД.ММ.ГГ"),"г.")</f>
        <v>№41282 от 16.07.18г.</v>
      </c>
    </row>
    <row r="11" spans="1:14" x14ac:dyDescent="0.25">
      <c r="A11" s="4">
        <v>10</v>
      </c>
      <c r="B11" s="5">
        <v>41365</v>
      </c>
      <c r="C11" s="4">
        <v>1</v>
      </c>
      <c r="D11" s="4">
        <v>1</v>
      </c>
      <c r="E11" s="4" t="s">
        <v>11</v>
      </c>
      <c r="F11" s="6">
        <v>43299</v>
      </c>
      <c r="G11" s="4">
        <v>40</v>
      </c>
      <c r="H11" s="4">
        <v>7</v>
      </c>
      <c r="I11" s="4">
        <v>7</v>
      </c>
      <c r="J11" s="4"/>
      <c r="K11" s="4"/>
      <c r="L11" s="4" t="str">
        <f>CONCATENATE("№",Таблица1[[#This Row],[Номер]]," от ",TEXT(Таблица1[[#This Row],[Дата]],"ДД.ММ.ГГ"),"г.")</f>
        <v>№41365 от 18.07.18г.</v>
      </c>
    </row>
    <row r="12" spans="1:14" x14ac:dyDescent="0.25">
      <c r="A12" s="4">
        <v>11</v>
      </c>
      <c r="B12" s="5">
        <v>41366</v>
      </c>
      <c r="C12" s="4">
        <v>1</v>
      </c>
      <c r="D12" s="4">
        <v>1</v>
      </c>
      <c r="E12" s="4" t="s">
        <v>11</v>
      </c>
      <c r="F12" s="6">
        <v>43299</v>
      </c>
      <c r="G12" s="4">
        <v>40</v>
      </c>
      <c r="H12" s="4">
        <v>7</v>
      </c>
      <c r="I12" s="4">
        <v>7</v>
      </c>
      <c r="J12" s="4"/>
      <c r="K12" s="4"/>
      <c r="L12" s="4" t="str">
        <f>CONCATENATE("№",Таблица1[[#This Row],[Номер]]," от ",TEXT(Таблица1[[#This Row],[Дата]],"ДД.ММ.ГГ"),"г.")</f>
        <v>№41366 от 18.07.18г.</v>
      </c>
    </row>
    <row r="13" spans="1:14" x14ac:dyDescent="0.25">
      <c r="A13" s="4">
        <v>12</v>
      </c>
      <c r="B13" s="5">
        <v>41420</v>
      </c>
      <c r="C13" s="4">
        <v>1</v>
      </c>
      <c r="D13" s="4">
        <v>1</v>
      </c>
      <c r="E13" s="4" t="s">
        <v>11</v>
      </c>
      <c r="F13" s="6">
        <v>43300</v>
      </c>
      <c r="G13" s="4">
        <v>40</v>
      </c>
      <c r="H13" s="4">
        <v>7</v>
      </c>
      <c r="I13" s="4">
        <v>7</v>
      </c>
      <c r="J13" s="4"/>
      <c r="K13" s="4"/>
      <c r="L13" s="4" t="str">
        <f>CONCATENATE("№",Таблица1[[#This Row],[Номер]]," от ",TEXT(Таблица1[[#This Row],[Дата]],"ДД.ММ.ГГ"),"г.")</f>
        <v>№41420 от 19.07.18г.</v>
      </c>
      <c r="M13" s="11"/>
      <c r="N13" s="12"/>
    </row>
    <row r="14" spans="1:14" x14ac:dyDescent="0.25">
      <c r="A14" s="4">
        <v>13</v>
      </c>
      <c r="B14" s="5">
        <v>41421</v>
      </c>
      <c r="C14" s="4">
        <v>1</v>
      </c>
      <c r="D14" s="4">
        <v>1</v>
      </c>
      <c r="E14" s="4" t="s">
        <v>11</v>
      </c>
      <c r="F14" s="6">
        <v>43300</v>
      </c>
      <c r="G14" s="4">
        <v>40</v>
      </c>
      <c r="H14" s="4">
        <v>7</v>
      </c>
      <c r="I14" s="4">
        <v>7</v>
      </c>
      <c r="J14" s="4"/>
      <c r="K14" s="4"/>
      <c r="L14" s="4" t="str">
        <f>CONCATENATE("№",Таблица1[[#This Row],[Номер]]," от ",TEXT(Таблица1[[#This Row],[Дата]],"ДД.ММ.ГГ"),"г.")</f>
        <v>№41421 от 19.07.18г.</v>
      </c>
      <c r="M14" s="12"/>
      <c r="N14" s="12"/>
    </row>
    <row r="15" spans="1:14" x14ac:dyDescent="0.25">
      <c r="A15" s="4">
        <v>14</v>
      </c>
      <c r="B15" s="5">
        <v>41519</v>
      </c>
      <c r="C15" s="4">
        <v>1</v>
      </c>
      <c r="D15" s="4">
        <v>1</v>
      </c>
      <c r="E15" s="4" t="s">
        <v>11</v>
      </c>
      <c r="F15" s="6">
        <v>43302</v>
      </c>
      <c r="G15" s="4">
        <v>40</v>
      </c>
      <c r="H15" s="4">
        <v>8.5</v>
      </c>
      <c r="I15" s="4">
        <v>8.5</v>
      </c>
      <c r="J15" s="4"/>
      <c r="K15" s="4"/>
      <c r="L15" s="4" t="str">
        <f>CONCATENATE("№",Таблица1[[#This Row],[Номер]]," от ",TEXT(Таблица1[[#This Row],[Дата]],"ДД.ММ.ГГ"),"г.")</f>
        <v>№41519 от 21.07.18г.</v>
      </c>
      <c r="M15" s="12"/>
      <c r="N15" s="12"/>
    </row>
    <row r="16" spans="1:14" x14ac:dyDescent="0.25">
      <c r="A16" s="4">
        <v>15</v>
      </c>
      <c r="B16" s="5">
        <v>41573</v>
      </c>
      <c r="C16" s="4">
        <v>1</v>
      </c>
      <c r="D16" s="4">
        <v>1</v>
      </c>
      <c r="E16" s="4" t="s">
        <v>11</v>
      </c>
      <c r="F16" s="6">
        <v>43303</v>
      </c>
      <c r="G16" s="4">
        <v>40</v>
      </c>
      <c r="H16" s="4">
        <v>10</v>
      </c>
      <c r="I16" s="4">
        <v>10</v>
      </c>
      <c r="J16" s="4"/>
      <c r="K16" s="4"/>
      <c r="L16" s="4" t="str">
        <f>CONCATENATE("№",Таблица1[[#This Row],[Номер]]," от ",TEXT(Таблица1[[#This Row],[Дата]],"ДД.ММ.ГГ"),"г.")</f>
        <v>№41573 от 22.07.18г.</v>
      </c>
      <c r="M16" s="12"/>
      <c r="N16" s="12"/>
    </row>
    <row r="17" spans="1:14" x14ac:dyDescent="0.25">
      <c r="A17" s="4">
        <v>16</v>
      </c>
      <c r="B17" s="5">
        <v>41671</v>
      </c>
      <c r="C17" s="4">
        <v>1</v>
      </c>
      <c r="D17" s="4">
        <v>1</v>
      </c>
      <c r="E17" s="4" t="s">
        <v>11</v>
      </c>
      <c r="F17" s="6">
        <v>43304</v>
      </c>
      <c r="G17" s="4">
        <v>40</v>
      </c>
      <c r="H17" s="4">
        <v>7</v>
      </c>
      <c r="I17" s="4">
        <v>7</v>
      </c>
      <c r="J17" s="4"/>
      <c r="K17" s="4"/>
      <c r="L17" s="4" t="str">
        <f>CONCATENATE("№",Таблица1[[#This Row],[Номер]]," от ",TEXT(Таблица1[[#This Row],[Дата]],"ДД.ММ.ГГ"),"г.")</f>
        <v>№41671 от 23.07.18г.</v>
      </c>
      <c r="M17" s="12"/>
      <c r="N17" s="12"/>
    </row>
    <row r="18" spans="1:14" x14ac:dyDescent="0.25">
      <c r="A18" s="4">
        <v>17</v>
      </c>
      <c r="B18" s="5">
        <v>41672</v>
      </c>
      <c r="C18" s="4">
        <v>1</v>
      </c>
      <c r="D18" s="4">
        <v>1</v>
      </c>
      <c r="E18" s="4" t="s">
        <v>11</v>
      </c>
      <c r="F18" s="6">
        <v>43304</v>
      </c>
      <c r="G18" s="4">
        <v>40</v>
      </c>
      <c r="H18" s="4">
        <v>6</v>
      </c>
      <c r="I18" s="4">
        <v>6</v>
      </c>
      <c r="J18" s="4"/>
      <c r="K18" s="4"/>
      <c r="L18" s="4" t="str">
        <f>CONCATENATE("№",Таблица1[[#This Row],[Номер]]," от ",TEXT(Таблица1[[#This Row],[Дата]],"ДД.ММ.ГГ"),"г.")</f>
        <v>№41672 от 23.07.18г.</v>
      </c>
      <c r="M18" s="12"/>
      <c r="N18" s="12"/>
    </row>
    <row r="19" spans="1:14" x14ac:dyDescent="0.25">
      <c r="A19" s="4">
        <v>18</v>
      </c>
      <c r="B19" s="5">
        <v>41749</v>
      </c>
      <c r="C19" s="4">
        <v>1</v>
      </c>
      <c r="D19" s="4">
        <v>1</v>
      </c>
      <c r="E19" s="4" t="s">
        <v>11</v>
      </c>
      <c r="F19" s="6">
        <v>43305</v>
      </c>
      <c r="G19" s="4">
        <v>40</v>
      </c>
      <c r="H19" s="4">
        <v>6</v>
      </c>
      <c r="I19" s="4">
        <v>6</v>
      </c>
      <c r="J19" s="4"/>
      <c r="K19" s="4"/>
      <c r="L19" s="4" t="str">
        <f>CONCATENATE("№",Таблица1[[#This Row],[Номер]]," от ",TEXT(Таблица1[[#This Row],[Дата]],"ДД.ММ.ГГ"),"г.")</f>
        <v>№41749 от 24.07.18г.</v>
      </c>
      <c r="M19" s="12"/>
      <c r="N19" s="12"/>
    </row>
    <row r="20" spans="1:14" x14ac:dyDescent="0.25">
      <c r="A20" s="4">
        <v>19</v>
      </c>
      <c r="B20" s="5">
        <v>41751</v>
      </c>
      <c r="C20" s="4">
        <v>1</v>
      </c>
      <c r="D20" s="4">
        <v>1</v>
      </c>
      <c r="E20" s="4" t="s">
        <v>11</v>
      </c>
      <c r="F20" s="6">
        <v>43305</v>
      </c>
      <c r="G20" s="4">
        <v>40</v>
      </c>
      <c r="H20" s="4">
        <v>6</v>
      </c>
      <c r="I20" s="4">
        <v>6</v>
      </c>
      <c r="J20" s="4"/>
      <c r="K20" s="4"/>
      <c r="L20" s="4" t="str">
        <f>CONCATENATE("№",Таблица1[[#This Row],[Номер]]," от ",TEXT(Таблица1[[#This Row],[Дата]],"ДД.ММ.ГГ"),"г.")</f>
        <v>№41751 от 24.07.18г.</v>
      </c>
      <c r="M20" s="13"/>
      <c r="N20" s="12"/>
    </row>
    <row r="21" spans="1:14" x14ac:dyDescent="0.25">
      <c r="A21" s="4">
        <v>20</v>
      </c>
      <c r="B21" s="5">
        <v>41821</v>
      </c>
      <c r="C21" s="4">
        <v>1</v>
      </c>
      <c r="D21" s="4">
        <v>1</v>
      </c>
      <c r="E21" s="4" t="s">
        <v>11</v>
      </c>
      <c r="F21" s="6">
        <v>43306</v>
      </c>
      <c r="G21" s="4">
        <v>40</v>
      </c>
      <c r="H21" s="4">
        <v>4.5</v>
      </c>
      <c r="I21" s="4">
        <v>4.5</v>
      </c>
      <c r="J21" s="4"/>
      <c r="K21" s="4"/>
      <c r="L21" s="4" t="str">
        <f>CONCATENATE("№",Таблица1[[#This Row],[Номер]]," от ",TEXT(Таблица1[[#This Row],[Дата]],"ДД.ММ.ГГ"),"г.")</f>
        <v>№41821 от 25.07.18г.</v>
      </c>
      <c r="M21" s="13"/>
      <c r="N21" s="12"/>
    </row>
    <row r="22" spans="1:14" x14ac:dyDescent="0.25">
      <c r="A22" s="4">
        <v>21</v>
      </c>
      <c r="B22" s="5">
        <v>41900</v>
      </c>
      <c r="C22" s="4">
        <v>1</v>
      </c>
      <c r="D22" s="4">
        <v>1</v>
      </c>
      <c r="E22" s="4" t="s">
        <v>11</v>
      </c>
      <c r="F22" s="6">
        <v>43307</v>
      </c>
      <c r="G22" s="4">
        <v>40</v>
      </c>
      <c r="H22" s="4">
        <v>5.5</v>
      </c>
      <c r="I22" s="4">
        <v>5.5</v>
      </c>
      <c r="J22" s="4"/>
      <c r="K22" s="4"/>
      <c r="L22" s="4" t="str">
        <f>CONCATENATE("№",Таблица1[[#This Row],[Номер]]," от ",TEXT(Таблица1[[#This Row],[Дата]],"ДД.ММ.ГГ"),"г.")</f>
        <v>№41900 от 26.07.18г.</v>
      </c>
      <c r="M22" s="13"/>
      <c r="N22" s="12"/>
    </row>
    <row r="23" spans="1:14" x14ac:dyDescent="0.25">
      <c r="A23" s="4">
        <v>22</v>
      </c>
      <c r="B23" s="5">
        <v>41905</v>
      </c>
      <c r="C23" s="14">
        <v>1</v>
      </c>
      <c r="D23" s="4">
        <v>1</v>
      </c>
      <c r="E23" s="4" t="s">
        <v>11</v>
      </c>
      <c r="F23" s="6">
        <v>43307</v>
      </c>
      <c r="G23" s="4">
        <v>40</v>
      </c>
      <c r="H23" s="4">
        <v>2</v>
      </c>
      <c r="I23" s="4">
        <v>2</v>
      </c>
      <c r="J23" s="4"/>
      <c r="K23" s="4"/>
      <c r="L23" s="4" t="str">
        <f>CONCATENATE("№",Таблица1[[#This Row],[Номер]]," от ",TEXT(Таблица1[[#This Row],[Дата]],"ДД.ММ.ГГ"),"г.")</f>
        <v>№41905 от 26.07.18г.</v>
      </c>
      <c r="M23" s="15"/>
      <c r="N23" s="12"/>
    </row>
    <row r="24" spans="1:14" x14ac:dyDescent="0.25">
      <c r="A24" s="4">
        <v>23</v>
      </c>
      <c r="B24" s="5">
        <v>42138</v>
      </c>
      <c r="C24" s="4">
        <v>1</v>
      </c>
      <c r="D24" s="4">
        <v>1</v>
      </c>
      <c r="E24" s="4" t="s">
        <v>11</v>
      </c>
      <c r="F24" s="6">
        <v>43311</v>
      </c>
      <c r="G24" s="4">
        <v>40</v>
      </c>
      <c r="H24" s="4">
        <v>5.5</v>
      </c>
      <c r="I24" s="4">
        <v>5.5</v>
      </c>
      <c r="J24" s="4" t="s">
        <v>15</v>
      </c>
      <c r="K24" s="4"/>
      <c r="L24" s="4" t="str">
        <f>CONCATENATE("№",Таблица1[[#This Row],[Номер]]," от ",TEXT(Таблица1[[#This Row],[Дата]],"ДД.ММ.ГГ"),"г.")</f>
        <v>№42138 от 30.07.18г.</v>
      </c>
      <c r="M24" s="15"/>
      <c r="N24" s="12"/>
    </row>
    <row r="25" spans="1:14" x14ac:dyDescent="0.25">
      <c r="A25" s="4">
        <v>24</v>
      </c>
      <c r="B25" s="5">
        <v>42143</v>
      </c>
      <c r="C25" s="4">
        <v>1</v>
      </c>
      <c r="D25" s="4">
        <v>1</v>
      </c>
      <c r="E25" s="4" t="s">
        <v>11</v>
      </c>
      <c r="F25" s="6">
        <v>43311</v>
      </c>
      <c r="G25" s="4">
        <v>40</v>
      </c>
      <c r="H25" s="4">
        <v>5</v>
      </c>
      <c r="I25" s="4">
        <v>5</v>
      </c>
      <c r="J25" s="4" t="s">
        <v>16</v>
      </c>
      <c r="K25" s="4"/>
      <c r="L25" s="4" t="str">
        <f>CONCATENATE("№",Таблица1[[#This Row],[Номер]]," от ",TEXT(Таблица1[[#This Row],[Дата]],"ДД.ММ.ГГ"),"г.")</f>
        <v>№42143 от 30.07.18г.</v>
      </c>
      <c r="M25" s="15"/>
      <c r="N25" s="12"/>
    </row>
    <row r="26" spans="1:14" x14ac:dyDescent="0.25">
      <c r="A26" s="4">
        <v>25</v>
      </c>
      <c r="B26" s="5">
        <v>42159</v>
      </c>
      <c r="C26" s="4">
        <v>1</v>
      </c>
      <c r="D26" s="4">
        <v>1</v>
      </c>
      <c r="E26" s="4" t="s">
        <v>11</v>
      </c>
      <c r="F26" s="6">
        <v>43311</v>
      </c>
      <c r="G26" s="4">
        <v>40</v>
      </c>
      <c r="H26" s="4">
        <v>2</v>
      </c>
      <c r="I26" s="4">
        <v>2</v>
      </c>
      <c r="J26" s="4" t="s">
        <v>17</v>
      </c>
      <c r="K26" s="4"/>
      <c r="L26" s="4" t="str">
        <f>CONCATENATE("№",Таблица1[[#This Row],[Номер]]," от ",TEXT(Таблица1[[#This Row],[Дата]],"ДД.ММ.ГГ"),"г.")</f>
        <v>№42159 от 30.07.18г.</v>
      </c>
      <c r="M26" s="15"/>
      <c r="N26" s="12"/>
    </row>
    <row r="27" spans="1:14" x14ac:dyDescent="0.25">
      <c r="A27" s="4">
        <v>26</v>
      </c>
      <c r="B27" s="5">
        <v>42401</v>
      </c>
      <c r="C27" s="4">
        <v>1</v>
      </c>
      <c r="D27" s="4">
        <v>1</v>
      </c>
      <c r="E27" s="4" t="s">
        <v>18</v>
      </c>
      <c r="F27" s="6">
        <v>43316</v>
      </c>
      <c r="G27" s="4">
        <v>30</v>
      </c>
      <c r="H27" s="4">
        <v>10</v>
      </c>
      <c r="I27" s="4">
        <v>10</v>
      </c>
      <c r="J27" s="4" t="s">
        <v>19</v>
      </c>
      <c r="K27" s="4"/>
      <c r="L27" s="4" t="str">
        <f>CONCATENATE("№",Таблица1[[#This Row],[Номер]]," от ",TEXT(Таблица1[[#This Row],[Дата]],"ДД.ММ.ГГ"),"г.")</f>
        <v>№42401 от 04.08.18г.</v>
      </c>
      <c r="M27" s="15"/>
      <c r="N27" s="12"/>
    </row>
    <row r="28" spans="1:14" x14ac:dyDescent="0.25">
      <c r="A28" s="4">
        <v>27</v>
      </c>
      <c r="B28" s="5">
        <v>42402</v>
      </c>
      <c r="C28" s="4">
        <v>1</v>
      </c>
      <c r="D28" s="4">
        <v>1</v>
      </c>
      <c r="E28" s="4" t="s">
        <v>18</v>
      </c>
      <c r="F28" s="6">
        <v>43316</v>
      </c>
      <c r="G28" s="4">
        <v>30</v>
      </c>
      <c r="H28" s="4">
        <v>10</v>
      </c>
      <c r="I28" s="4">
        <v>10</v>
      </c>
      <c r="J28" s="4" t="s">
        <v>20</v>
      </c>
      <c r="K28" s="4"/>
      <c r="L28" s="4" t="str">
        <f>CONCATENATE("№",Таблица1[[#This Row],[Номер]]," от ",TEXT(Таблица1[[#This Row],[Дата]],"ДД.ММ.ГГ"),"г.")</f>
        <v>№42402 от 04.08.18г.</v>
      </c>
      <c r="M28" s="15"/>
      <c r="N28" s="12"/>
    </row>
    <row r="29" spans="1:14" x14ac:dyDescent="0.25">
      <c r="A29" s="4">
        <v>28</v>
      </c>
      <c r="B29" s="5">
        <v>42403</v>
      </c>
      <c r="C29" s="4">
        <v>1</v>
      </c>
      <c r="D29" s="4">
        <v>1</v>
      </c>
      <c r="E29" s="4" t="s">
        <v>18</v>
      </c>
      <c r="F29" s="6">
        <v>43316</v>
      </c>
      <c r="G29" s="4">
        <v>30</v>
      </c>
      <c r="H29" s="4">
        <v>10</v>
      </c>
      <c r="I29" s="4">
        <v>10</v>
      </c>
      <c r="J29" s="4" t="s">
        <v>21</v>
      </c>
      <c r="K29" s="4"/>
      <c r="L29" s="4" t="str">
        <f>CONCATENATE("№",Таблица1[[#This Row],[Номер]]," от ",TEXT(Таблица1[[#This Row],[Дата]],"ДД.ММ.ГГ"),"г.")</f>
        <v>№42403 от 04.08.18г.</v>
      </c>
      <c r="M29" s="15"/>
      <c r="N29" s="12"/>
    </row>
    <row r="30" spans="1:14" x14ac:dyDescent="0.25">
      <c r="A30" s="4">
        <v>29</v>
      </c>
      <c r="B30" s="5">
        <v>42405</v>
      </c>
      <c r="C30" s="4">
        <v>1</v>
      </c>
      <c r="D30" s="4">
        <v>1</v>
      </c>
      <c r="E30" s="4" t="s">
        <v>18</v>
      </c>
      <c r="F30" s="6">
        <v>43316</v>
      </c>
      <c r="G30" s="4">
        <v>30</v>
      </c>
      <c r="H30" s="4">
        <v>10</v>
      </c>
      <c r="I30" s="4">
        <v>10</v>
      </c>
      <c r="J30" s="4" t="s">
        <v>22</v>
      </c>
      <c r="K30" s="4"/>
      <c r="L30" s="4" t="str">
        <f>CONCATENATE("№",Таблица1[[#This Row],[Номер]]," от ",TEXT(Таблица1[[#This Row],[Дата]],"ДД.ММ.ГГ"),"г.")</f>
        <v>№42405 от 04.08.18г.</v>
      </c>
      <c r="M30" s="15"/>
      <c r="N30" s="12"/>
    </row>
    <row r="31" spans="1:14" x14ac:dyDescent="0.25">
      <c r="A31" s="4">
        <v>30</v>
      </c>
      <c r="B31" s="5">
        <v>42406</v>
      </c>
      <c r="C31" s="4">
        <v>1</v>
      </c>
      <c r="D31" s="4">
        <v>1</v>
      </c>
      <c r="E31" s="4" t="s">
        <v>18</v>
      </c>
      <c r="F31" s="6">
        <v>43316</v>
      </c>
      <c r="G31" s="4">
        <v>30</v>
      </c>
      <c r="H31" s="4">
        <v>10</v>
      </c>
      <c r="I31" s="4">
        <v>10</v>
      </c>
      <c r="J31" s="4" t="s">
        <v>23</v>
      </c>
      <c r="K31" s="4"/>
      <c r="L31" s="4" t="str">
        <f>CONCATENATE("№",Таблица1[[#This Row],[Номер]]," от ",TEXT(Таблица1[[#This Row],[Дата]],"ДД.ММ.ГГ"),"г.")</f>
        <v>№42406 от 04.08.18г.</v>
      </c>
      <c r="M31" s="15"/>
      <c r="N31" s="12"/>
    </row>
    <row r="32" spans="1:14" x14ac:dyDescent="0.25">
      <c r="A32" s="4">
        <v>31</v>
      </c>
      <c r="B32" s="5">
        <v>42407</v>
      </c>
      <c r="C32" s="4">
        <v>1</v>
      </c>
      <c r="D32" s="4">
        <v>1</v>
      </c>
      <c r="E32" s="4" t="s">
        <v>18</v>
      </c>
      <c r="F32" s="6">
        <v>43316</v>
      </c>
      <c r="G32" s="4">
        <v>30</v>
      </c>
      <c r="H32" s="4">
        <v>10</v>
      </c>
      <c r="I32" s="4">
        <v>10</v>
      </c>
      <c r="J32" s="4" t="s">
        <v>24</v>
      </c>
      <c r="K32" s="4"/>
      <c r="L32" s="4" t="str">
        <f>CONCATENATE("№",Таблица1[[#This Row],[Номер]]," от ",TEXT(Таблица1[[#This Row],[Дата]],"ДД.ММ.ГГ"),"г.")</f>
        <v>№42407 от 04.08.18г.</v>
      </c>
    </row>
    <row r="33" spans="1:12" x14ac:dyDescent="0.25">
      <c r="A33" s="4">
        <v>32</v>
      </c>
      <c r="B33" s="5">
        <v>42413</v>
      </c>
      <c r="C33" s="4">
        <v>1</v>
      </c>
      <c r="D33" s="4">
        <v>1</v>
      </c>
      <c r="E33" s="4" t="s">
        <v>18</v>
      </c>
      <c r="F33" s="6">
        <v>43316</v>
      </c>
      <c r="G33" s="4">
        <v>30</v>
      </c>
      <c r="H33" s="4">
        <v>10</v>
      </c>
      <c r="I33" s="4">
        <v>10</v>
      </c>
      <c r="J33" s="4" t="s">
        <v>25</v>
      </c>
      <c r="K33" s="4"/>
      <c r="L33" s="4" t="str">
        <f>CONCATENATE("№",Таблица1[[#This Row],[Номер]]," от ",TEXT(Таблица1[[#This Row],[Дата]],"ДД.ММ.ГГ"),"г.")</f>
        <v>№42413 от 04.08.18г.</v>
      </c>
    </row>
    <row r="34" spans="1:12" x14ac:dyDescent="0.25">
      <c r="A34" s="4">
        <v>33</v>
      </c>
      <c r="B34" s="5">
        <v>42414</v>
      </c>
      <c r="C34" s="4">
        <v>1</v>
      </c>
      <c r="D34" s="4">
        <v>1</v>
      </c>
      <c r="E34" s="4" t="s">
        <v>18</v>
      </c>
      <c r="F34" s="6">
        <v>43316</v>
      </c>
      <c r="G34" s="4">
        <v>30</v>
      </c>
      <c r="H34" s="4">
        <v>10</v>
      </c>
      <c r="I34" s="4">
        <v>10</v>
      </c>
      <c r="J34" s="4" t="s">
        <v>26</v>
      </c>
      <c r="K34" s="4"/>
      <c r="L34" s="4" t="str">
        <f>CONCATENATE("№",Таблица1[[#This Row],[Номер]]," от ",TEXT(Таблица1[[#This Row],[Дата]],"ДД.ММ.ГГ"),"г.")</f>
        <v>№42414 от 04.08.18г.</v>
      </c>
    </row>
    <row r="35" spans="1:12" x14ac:dyDescent="0.25">
      <c r="A35" s="4">
        <v>34</v>
      </c>
      <c r="B35" s="5">
        <v>42423</v>
      </c>
      <c r="C35" s="4">
        <v>1</v>
      </c>
      <c r="D35" s="4">
        <v>1</v>
      </c>
      <c r="E35" s="4" t="s">
        <v>18</v>
      </c>
      <c r="F35" s="6">
        <v>43316</v>
      </c>
      <c r="G35" s="4">
        <v>30</v>
      </c>
      <c r="H35" s="4">
        <v>10</v>
      </c>
      <c r="I35" s="4">
        <v>10</v>
      </c>
      <c r="J35" s="4" t="s">
        <v>27</v>
      </c>
      <c r="K35" s="4"/>
      <c r="L35" s="4" t="str">
        <f>CONCATENATE("№",Таблица1[[#This Row],[Номер]]," от ",TEXT(Таблица1[[#This Row],[Дата]],"ДД.ММ.ГГ"),"г.")</f>
        <v>№42423 от 04.08.18г.</v>
      </c>
    </row>
    <row r="36" spans="1:12" x14ac:dyDescent="0.25">
      <c r="A36" s="4">
        <v>35</v>
      </c>
      <c r="B36" s="5">
        <v>42428</v>
      </c>
      <c r="C36" s="4">
        <v>1</v>
      </c>
      <c r="D36" s="4">
        <v>1</v>
      </c>
      <c r="E36" s="4" t="s">
        <v>18</v>
      </c>
      <c r="F36" s="6">
        <v>43316</v>
      </c>
      <c r="G36" s="4">
        <v>30</v>
      </c>
      <c r="H36" s="4">
        <v>10</v>
      </c>
      <c r="I36" s="4">
        <v>10</v>
      </c>
      <c r="J36" s="4" t="s">
        <v>28</v>
      </c>
      <c r="K36" s="4"/>
      <c r="L36" s="4" t="str">
        <f>CONCATENATE("№",Таблица1[[#This Row],[Номер]]," от ",TEXT(Таблица1[[#This Row],[Дата]],"ДД.ММ.ГГ"),"г.")</f>
        <v>№42428 от 04.08.18г.</v>
      </c>
    </row>
    <row r="37" spans="1:12" x14ac:dyDescent="0.25">
      <c r="A37" s="4">
        <v>36</v>
      </c>
      <c r="B37" s="5">
        <v>42431</v>
      </c>
      <c r="C37" s="4">
        <v>1</v>
      </c>
      <c r="D37" s="4">
        <v>1</v>
      </c>
      <c r="E37" s="4" t="s">
        <v>18</v>
      </c>
      <c r="F37" s="6">
        <v>43316</v>
      </c>
      <c r="G37" s="4">
        <v>30</v>
      </c>
      <c r="H37" s="4">
        <v>10</v>
      </c>
      <c r="I37" s="4">
        <v>10</v>
      </c>
      <c r="J37" s="4" t="s">
        <v>29</v>
      </c>
      <c r="K37" s="4"/>
      <c r="L37" s="4" t="str">
        <f>CONCATENATE("№",Таблица1[[#This Row],[Номер]]," от ",TEXT(Таблица1[[#This Row],[Дата]],"ДД.ММ.ГГ"),"г.")</f>
        <v>№42431 от 04.08.18г.</v>
      </c>
    </row>
    <row r="38" spans="1:12" x14ac:dyDescent="0.25">
      <c r="A38" s="4">
        <v>37</v>
      </c>
      <c r="B38" s="5">
        <v>42440</v>
      </c>
      <c r="C38" s="4">
        <v>1</v>
      </c>
      <c r="D38" s="4">
        <v>1</v>
      </c>
      <c r="E38" s="4" t="s">
        <v>18</v>
      </c>
      <c r="F38" s="6">
        <v>43316</v>
      </c>
      <c r="G38" s="4">
        <v>30</v>
      </c>
      <c r="H38" s="4">
        <v>10</v>
      </c>
      <c r="I38" s="4">
        <v>10</v>
      </c>
      <c r="J38" s="4" t="s">
        <v>30</v>
      </c>
      <c r="K38" s="4"/>
      <c r="L38" s="4" t="str">
        <f>CONCATENATE("№",Таблица1[[#This Row],[Номер]]," от ",TEXT(Таблица1[[#This Row],[Дата]],"ДД.ММ.ГГ"),"г.")</f>
        <v>№42440 от 04.08.18г.</v>
      </c>
    </row>
    <row r="39" spans="1:12" x14ac:dyDescent="0.25">
      <c r="A39" s="4">
        <v>38</v>
      </c>
      <c r="B39" s="5">
        <v>42452</v>
      </c>
      <c r="C39" s="4">
        <v>1</v>
      </c>
      <c r="D39" s="4">
        <v>1</v>
      </c>
      <c r="E39" s="4" t="s">
        <v>18</v>
      </c>
      <c r="F39" s="6">
        <v>43317</v>
      </c>
      <c r="G39" s="4">
        <v>30</v>
      </c>
      <c r="H39" s="4">
        <v>8.5</v>
      </c>
      <c r="I39" s="4">
        <v>8.5</v>
      </c>
      <c r="J39" s="4" t="s">
        <v>31</v>
      </c>
      <c r="K39" s="4"/>
      <c r="L39" s="4" t="str">
        <f>CONCATENATE("№",Таблица1[[#This Row],[Номер]]," от ",TEXT(Таблица1[[#This Row],[Дата]],"ДД.ММ.ГГ"),"г.")</f>
        <v>№42452 от 05.08.18г.</v>
      </c>
    </row>
    <row r="40" spans="1:12" x14ac:dyDescent="0.25">
      <c r="A40" s="4">
        <v>39</v>
      </c>
      <c r="B40" s="5">
        <v>42623</v>
      </c>
      <c r="C40" s="4">
        <v>1</v>
      </c>
      <c r="D40" s="4">
        <v>2</v>
      </c>
      <c r="E40" s="4" t="s">
        <v>11</v>
      </c>
      <c r="F40" s="6">
        <v>43319</v>
      </c>
      <c r="G40" s="4">
        <v>40</v>
      </c>
      <c r="H40" s="4">
        <v>9.5</v>
      </c>
      <c r="I40" s="4">
        <v>9.5</v>
      </c>
      <c r="J40" s="4" t="s">
        <v>32</v>
      </c>
      <c r="K40" s="4"/>
      <c r="L40" s="4" t="str">
        <f>CONCATENATE("№",Таблица1[[#This Row],[Номер]]," от ",TEXT(Таблица1[[#This Row],[Дата]],"ДД.ММ.ГГ"),"г.")</f>
        <v>№42623 от 07.08.18г.</v>
      </c>
    </row>
    <row r="41" spans="1:12" x14ac:dyDescent="0.25">
      <c r="A41" s="4">
        <v>40</v>
      </c>
      <c r="B41" s="5">
        <v>42694</v>
      </c>
      <c r="C41" s="4">
        <v>1</v>
      </c>
      <c r="D41" s="4">
        <v>2</v>
      </c>
      <c r="E41" s="4" t="s">
        <v>11</v>
      </c>
      <c r="F41" s="6">
        <v>43320</v>
      </c>
      <c r="G41" s="4">
        <v>40</v>
      </c>
      <c r="H41" s="4">
        <v>10</v>
      </c>
      <c r="I41" s="4">
        <v>10</v>
      </c>
      <c r="J41" s="4" t="s">
        <v>33</v>
      </c>
      <c r="K41" s="16"/>
      <c r="L41" s="4" t="str">
        <f>CONCATENATE("№",Таблица1[[#This Row],[Номер]]," от ",TEXT(Таблица1[[#This Row],[Дата]],"ДД.ММ.ГГ"),"г.")</f>
        <v>№42694 от 08.08.18г.</v>
      </c>
    </row>
    <row r="42" spans="1:12" x14ac:dyDescent="0.25">
      <c r="A42" s="4">
        <v>41</v>
      </c>
      <c r="B42" s="5">
        <v>42710</v>
      </c>
      <c r="C42" s="4">
        <v>1</v>
      </c>
      <c r="D42" s="4">
        <v>2</v>
      </c>
      <c r="E42" s="4" t="s">
        <v>11</v>
      </c>
      <c r="F42" s="6">
        <v>43321</v>
      </c>
      <c r="G42" s="4">
        <v>40</v>
      </c>
      <c r="H42" s="4">
        <v>7</v>
      </c>
      <c r="I42" s="4">
        <v>7</v>
      </c>
      <c r="J42" s="4" t="s">
        <v>34</v>
      </c>
      <c r="K42" s="16"/>
      <c r="L42" s="4" t="str">
        <f>CONCATENATE("№",Таблица1[[#This Row],[Номер]]," от ",TEXT(Таблица1[[#This Row],[Дата]],"ДД.ММ.ГГ"),"г.")</f>
        <v>№42710 от 09.08.18г.</v>
      </c>
    </row>
    <row r="43" spans="1:12" x14ac:dyDescent="0.25">
      <c r="A43" s="4">
        <v>42</v>
      </c>
      <c r="B43" s="5">
        <v>42808</v>
      </c>
      <c r="C43" s="4">
        <v>1</v>
      </c>
      <c r="D43" s="4">
        <v>2</v>
      </c>
      <c r="E43" s="4" t="s">
        <v>11</v>
      </c>
      <c r="F43" s="6">
        <v>43321</v>
      </c>
      <c r="G43" s="4">
        <v>40</v>
      </c>
      <c r="H43" s="4">
        <v>10</v>
      </c>
      <c r="I43" s="4">
        <v>10</v>
      </c>
      <c r="J43" s="4" t="s">
        <v>35</v>
      </c>
      <c r="K43" s="16"/>
      <c r="L43" s="4" t="str">
        <f>CONCATENATE("№",Таблица1[[#This Row],[Номер]]," от ",TEXT(Таблица1[[#This Row],[Дата]],"ДД.ММ.ГГ"),"г.")</f>
        <v>№42808 от 09.08.18г.</v>
      </c>
    </row>
    <row r="44" spans="1:12" x14ac:dyDescent="0.25">
      <c r="A44" s="4">
        <v>43</v>
      </c>
      <c r="B44" s="5">
        <v>42830</v>
      </c>
      <c r="C44" s="4">
        <v>1</v>
      </c>
      <c r="D44" s="4">
        <v>2</v>
      </c>
      <c r="E44" s="4" t="s">
        <v>11</v>
      </c>
      <c r="F44" s="6">
        <v>43322</v>
      </c>
      <c r="G44" s="4">
        <v>40</v>
      </c>
      <c r="H44" s="4">
        <v>10</v>
      </c>
      <c r="I44" s="4">
        <v>10</v>
      </c>
      <c r="J44" s="4" t="s">
        <v>36</v>
      </c>
      <c r="K44" s="16"/>
      <c r="L44" s="4" t="str">
        <f>CONCATENATE("№",Таблица1[[#This Row],[Номер]]," от ",TEXT(Таблица1[[#This Row],[Дата]],"ДД.ММ.ГГ"),"г.")</f>
        <v>№42830 от 10.08.18г.</v>
      </c>
    </row>
    <row r="45" spans="1:12" x14ac:dyDescent="0.25">
      <c r="A45" s="4">
        <v>44</v>
      </c>
      <c r="B45" s="5">
        <v>42833</v>
      </c>
      <c r="C45" s="4">
        <v>1</v>
      </c>
      <c r="D45" s="4">
        <v>2</v>
      </c>
      <c r="E45" s="4" t="s">
        <v>11</v>
      </c>
      <c r="F45" s="6">
        <v>43322</v>
      </c>
      <c r="G45" s="4">
        <v>40</v>
      </c>
      <c r="H45" s="4">
        <v>5</v>
      </c>
      <c r="I45" s="4">
        <v>5</v>
      </c>
      <c r="J45" s="4" t="s">
        <v>37</v>
      </c>
      <c r="K45" s="16"/>
      <c r="L45" s="4" t="str">
        <f>CONCATENATE("№",Таблица1[[#This Row],[Номер]]," от ",TEXT(Таблица1[[#This Row],[Дата]],"ДД.ММ.ГГ"),"г.")</f>
        <v>№42833 от 10.08.18г.</v>
      </c>
    </row>
    <row r="46" spans="1:12" x14ac:dyDescent="0.25">
      <c r="A46" s="4">
        <v>45</v>
      </c>
      <c r="B46" s="5">
        <v>42883</v>
      </c>
      <c r="C46" s="4">
        <v>1</v>
      </c>
      <c r="D46" s="4">
        <v>2</v>
      </c>
      <c r="E46" s="4" t="s">
        <v>11</v>
      </c>
      <c r="F46" s="6">
        <v>43322</v>
      </c>
      <c r="G46" s="4">
        <v>40</v>
      </c>
      <c r="H46" s="4">
        <v>10</v>
      </c>
      <c r="I46" s="4">
        <v>10</v>
      </c>
      <c r="J46" s="4" t="s">
        <v>38</v>
      </c>
      <c r="K46" s="16"/>
      <c r="L46" s="4" t="str">
        <f>CONCATENATE("№",Таблица1[[#This Row],[Номер]]," от ",TEXT(Таблица1[[#This Row],[Дата]],"ДД.ММ.ГГ"),"г.")</f>
        <v>№42883 от 10.08.18г.</v>
      </c>
    </row>
    <row r="47" spans="1:12" x14ac:dyDescent="0.25">
      <c r="A47" s="4">
        <v>46</v>
      </c>
      <c r="B47" s="5">
        <v>42894</v>
      </c>
      <c r="C47" s="4">
        <v>1</v>
      </c>
      <c r="D47" s="4">
        <v>2</v>
      </c>
      <c r="E47" s="4" t="s">
        <v>11</v>
      </c>
      <c r="F47" s="6">
        <v>43322</v>
      </c>
      <c r="G47" s="4">
        <v>40</v>
      </c>
      <c r="H47" s="4">
        <v>7.5</v>
      </c>
      <c r="I47" s="4">
        <v>7.5</v>
      </c>
      <c r="J47" s="4" t="s">
        <v>39</v>
      </c>
      <c r="K47" s="16"/>
      <c r="L47" s="4" t="str">
        <f>CONCATENATE("№",Таблица1[[#This Row],[Номер]]," от ",TEXT(Таблица1[[#This Row],[Дата]],"ДД.ММ.ГГ"),"г.")</f>
        <v>№42894 от 10.08.18г.</v>
      </c>
    </row>
    <row r="48" spans="1:12" x14ac:dyDescent="0.25">
      <c r="A48" s="4">
        <v>47</v>
      </c>
      <c r="B48" s="5">
        <v>43019</v>
      </c>
      <c r="C48" s="4">
        <v>1</v>
      </c>
      <c r="D48" s="4">
        <v>2</v>
      </c>
      <c r="E48" s="4" t="s">
        <v>11</v>
      </c>
      <c r="F48" s="6">
        <v>43324</v>
      </c>
      <c r="G48" s="4">
        <v>40</v>
      </c>
      <c r="H48" s="4">
        <v>7</v>
      </c>
      <c r="I48" s="4">
        <v>7</v>
      </c>
      <c r="J48" s="4" t="s">
        <v>40</v>
      </c>
      <c r="K48" s="16"/>
      <c r="L48" s="4" t="str">
        <f>CONCATENATE("№",Таблица1[[#This Row],[Номер]]," от ",TEXT(Таблица1[[#This Row],[Дата]],"ДД.ММ.ГГ"),"г.")</f>
        <v>№43019 от 12.08.18г.</v>
      </c>
    </row>
    <row r="49" spans="1:12" x14ac:dyDescent="0.25">
      <c r="A49" s="4">
        <v>48</v>
      </c>
      <c r="B49" s="5">
        <v>43020</v>
      </c>
      <c r="C49" s="4">
        <v>1</v>
      </c>
      <c r="D49" s="4">
        <v>2</v>
      </c>
      <c r="E49" s="4" t="s">
        <v>11</v>
      </c>
      <c r="F49" s="6">
        <v>43324</v>
      </c>
      <c r="G49" s="4">
        <v>40</v>
      </c>
      <c r="H49" s="4">
        <v>6</v>
      </c>
      <c r="I49" s="4">
        <v>6</v>
      </c>
      <c r="J49" s="4" t="s">
        <v>41</v>
      </c>
      <c r="K49" s="16"/>
      <c r="L49" s="4" t="str">
        <f>CONCATENATE("№",Таблица1[[#This Row],[Номер]]," от ",TEXT(Таблица1[[#This Row],[Дата]],"ДД.ММ.ГГ"),"г.")</f>
        <v>№43020 от 12.08.18г.</v>
      </c>
    </row>
    <row r="50" spans="1:12" x14ac:dyDescent="0.25">
      <c r="A50" s="4">
        <v>49</v>
      </c>
      <c r="B50" s="17">
        <v>43393</v>
      </c>
      <c r="C50" s="18">
        <v>1</v>
      </c>
      <c r="D50" s="18">
        <v>2</v>
      </c>
      <c r="E50" s="18" t="s">
        <v>18</v>
      </c>
      <c r="F50" s="19">
        <v>43330</v>
      </c>
      <c r="G50" s="18">
        <v>30</v>
      </c>
      <c r="H50" s="18">
        <v>10</v>
      </c>
      <c r="I50" s="18">
        <v>10</v>
      </c>
      <c r="J50" s="20" t="s">
        <v>42</v>
      </c>
      <c r="K50" s="21"/>
      <c r="L50" s="4" t="str">
        <f>CONCATENATE("№",Таблица1[[#This Row],[Номер]]," от ",TEXT(Таблица1[[#This Row],[Дата]],"ДД.ММ.ГГ"),"г.")</f>
        <v>№43393 от 18.08.18г.</v>
      </c>
    </row>
    <row r="51" spans="1:12" x14ac:dyDescent="0.25">
      <c r="A51" s="4">
        <v>50</v>
      </c>
      <c r="B51" s="17">
        <v>43394</v>
      </c>
      <c r="C51" s="18">
        <v>1</v>
      </c>
      <c r="D51" s="18">
        <v>2</v>
      </c>
      <c r="E51" s="18" t="s">
        <v>18</v>
      </c>
      <c r="F51" s="19">
        <v>43330</v>
      </c>
      <c r="G51" s="18">
        <v>30</v>
      </c>
      <c r="H51" s="18">
        <v>10</v>
      </c>
      <c r="I51" s="18">
        <v>10</v>
      </c>
      <c r="J51" s="20" t="s">
        <v>43</v>
      </c>
      <c r="K51" s="21"/>
      <c r="L51" s="4" t="str">
        <f>CONCATENATE("№",Таблица1[[#This Row],[Номер]]," от ",TEXT(Таблица1[[#This Row],[Дата]],"ДД.ММ.ГГ"),"г.")</f>
        <v>№43394 от 18.08.18г.</v>
      </c>
    </row>
    <row r="52" spans="1:12" x14ac:dyDescent="0.25">
      <c r="A52" s="4">
        <v>51</v>
      </c>
      <c r="B52" s="17">
        <v>43395</v>
      </c>
      <c r="C52" s="18">
        <v>1</v>
      </c>
      <c r="D52" s="18">
        <v>2</v>
      </c>
      <c r="E52" s="18" t="s">
        <v>18</v>
      </c>
      <c r="F52" s="19">
        <v>43330</v>
      </c>
      <c r="G52" s="18">
        <v>30</v>
      </c>
      <c r="H52" s="18">
        <v>10</v>
      </c>
      <c r="I52" s="18">
        <v>10</v>
      </c>
      <c r="J52" s="20" t="s">
        <v>44</v>
      </c>
      <c r="K52" s="21"/>
      <c r="L52" s="4" t="str">
        <f>CONCATENATE("№",Таблица1[[#This Row],[Номер]]," от ",TEXT(Таблица1[[#This Row],[Дата]],"ДД.ММ.ГГ"),"г.")</f>
        <v>№43395 от 18.08.18г.</v>
      </c>
    </row>
    <row r="53" spans="1:12" x14ac:dyDescent="0.25">
      <c r="A53" s="4">
        <v>52</v>
      </c>
      <c r="B53" s="17">
        <v>43396</v>
      </c>
      <c r="C53" s="18">
        <v>1</v>
      </c>
      <c r="D53" s="18">
        <v>2</v>
      </c>
      <c r="E53" s="18" t="s">
        <v>18</v>
      </c>
      <c r="F53" s="19">
        <v>43330</v>
      </c>
      <c r="G53" s="18">
        <v>30</v>
      </c>
      <c r="H53" s="18">
        <v>10</v>
      </c>
      <c r="I53" s="18">
        <v>10</v>
      </c>
      <c r="J53" s="20" t="s">
        <v>45</v>
      </c>
      <c r="K53" s="21"/>
      <c r="L53" s="4" t="str">
        <f>CONCATENATE("№",Таблица1[[#This Row],[Номер]]," от ",TEXT(Таблица1[[#This Row],[Дата]],"ДД.ММ.ГГ"),"г.")</f>
        <v>№43396 от 18.08.18г.</v>
      </c>
    </row>
    <row r="54" spans="1:12" x14ac:dyDescent="0.25">
      <c r="A54" s="4">
        <v>53</v>
      </c>
      <c r="B54" s="17">
        <v>43397</v>
      </c>
      <c r="C54" s="18">
        <v>1</v>
      </c>
      <c r="D54" s="18">
        <v>2</v>
      </c>
      <c r="E54" s="18" t="s">
        <v>18</v>
      </c>
      <c r="F54" s="19">
        <v>43330</v>
      </c>
      <c r="G54" s="18">
        <v>30</v>
      </c>
      <c r="H54" s="18">
        <v>10</v>
      </c>
      <c r="I54" s="18">
        <v>10</v>
      </c>
      <c r="J54" s="20" t="s">
        <v>46</v>
      </c>
      <c r="K54" s="21"/>
      <c r="L54" s="4" t="str">
        <f>CONCATENATE("№",Таблица1[[#This Row],[Номер]]," от ",TEXT(Таблица1[[#This Row],[Дата]],"ДД.ММ.ГГ"),"г.")</f>
        <v>№43397 от 18.08.18г.</v>
      </c>
    </row>
    <row r="55" spans="1:12" x14ac:dyDescent="0.25">
      <c r="A55" s="4">
        <v>54</v>
      </c>
      <c r="B55" s="17">
        <v>43399</v>
      </c>
      <c r="C55" s="18">
        <v>1</v>
      </c>
      <c r="D55" s="18">
        <v>2</v>
      </c>
      <c r="E55" s="18" t="s">
        <v>18</v>
      </c>
      <c r="F55" s="19">
        <v>43330</v>
      </c>
      <c r="G55" s="18">
        <v>30</v>
      </c>
      <c r="H55" s="18">
        <v>10</v>
      </c>
      <c r="I55" s="18">
        <v>10</v>
      </c>
      <c r="J55" s="20" t="s">
        <v>47</v>
      </c>
      <c r="K55" s="21"/>
      <c r="L55" s="4" t="str">
        <f>CONCATENATE("№",Таблица1[[#This Row],[Номер]]," от ",TEXT(Таблица1[[#This Row],[Дата]],"ДД.ММ.ГГ"),"г.")</f>
        <v>№43399 от 18.08.18г.</v>
      </c>
    </row>
    <row r="56" spans="1:12" x14ac:dyDescent="0.25">
      <c r="A56" s="4">
        <v>55</v>
      </c>
      <c r="B56" s="17">
        <v>43400</v>
      </c>
      <c r="C56" s="18">
        <v>1</v>
      </c>
      <c r="D56" s="18">
        <v>2</v>
      </c>
      <c r="E56" s="18" t="s">
        <v>18</v>
      </c>
      <c r="F56" s="19">
        <v>43330</v>
      </c>
      <c r="G56" s="18">
        <v>30</v>
      </c>
      <c r="H56" s="18">
        <v>10</v>
      </c>
      <c r="I56" s="18">
        <v>10</v>
      </c>
      <c r="J56" s="20" t="s">
        <v>48</v>
      </c>
      <c r="K56" s="21"/>
      <c r="L56" s="4" t="str">
        <f>CONCATENATE("№",Таблица1[[#This Row],[Номер]]," от ",TEXT(Таблица1[[#This Row],[Дата]],"ДД.ММ.ГГ"),"г.")</f>
        <v>№43400 от 18.08.18г.</v>
      </c>
    </row>
    <row r="57" spans="1:12" x14ac:dyDescent="0.25">
      <c r="A57" s="4">
        <v>56</v>
      </c>
      <c r="B57" s="17">
        <v>43402</v>
      </c>
      <c r="C57" s="18">
        <v>1</v>
      </c>
      <c r="D57" s="18">
        <v>2</v>
      </c>
      <c r="E57" s="18" t="s">
        <v>18</v>
      </c>
      <c r="F57" s="19">
        <v>43330</v>
      </c>
      <c r="G57" s="18">
        <v>30</v>
      </c>
      <c r="H57" s="18">
        <v>10</v>
      </c>
      <c r="I57" s="18">
        <v>10</v>
      </c>
      <c r="J57" s="20" t="s">
        <v>49</v>
      </c>
      <c r="K57" s="21"/>
      <c r="L57" s="4" t="str">
        <f>CONCATENATE("№",Таблица1[[#This Row],[Номер]]," от ",TEXT(Таблица1[[#This Row],[Дата]],"ДД.ММ.ГГ"),"г.")</f>
        <v>№43402 от 18.08.18г.</v>
      </c>
    </row>
    <row r="58" spans="1:12" x14ac:dyDescent="0.25">
      <c r="A58" s="4">
        <v>57</v>
      </c>
      <c r="B58" s="17">
        <v>43405</v>
      </c>
      <c r="C58" s="18">
        <v>1</v>
      </c>
      <c r="D58" s="18">
        <v>2</v>
      </c>
      <c r="E58" s="18" t="s">
        <v>18</v>
      </c>
      <c r="F58" s="19">
        <v>43330</v>
      </c>
      <c r="G58" s="18">
        <v>30</v>
      </c>
      <c r="H58" s="18">
        <v>10</v>
      </c>
      <c r="I58" s="18">
        <v>10</v>
      </c>
      <c r="J58" s="20" t="s">
        <v>50</v>
      </c>
      <c r="K58" s="21"/>
      <c r="L58" s="4" t="str">
        <f>CONCATENATE("№",Таблица1[[#This Row],[Номер]]," от ",TEXT(Таблица1[[#This Row],[Дата]],"ДД.ММ.ГГ"),"г.")</f>
        <v>№43405 от 18.08.18г.</v>
      </c>
    </row>
    <row r="59" spans="1:12" x14ac:dyDescent="0.25">
      <c r="A59" s="4">
        <v>58</v>
      </c>
      <c r="B59" s="17">
        <v>43409</v>
      </c>
      <c r="C59" s="18">
        <v>1</v>
      </c>
      <c r="D59" s="18">
        <v>2</v>
      </c>
      <c r="E59" s="18" t="s">
        <v>18</v>
      </c>
      <c r="F59" s="19">
        <v>43330</v>
      </c>
      <c r="G59" s="18">
        <v>30</v>
      </c>
      <c r="H59" s="18">
        <v>10</v>
      </c>
      <c r="I59" s="18">
        <v>10</v>
      </c>
      <c r="J59" s="20" t="s">
        <v>51</v>
      </c>
      <c r="K59" s="21"/>
      <c r="L59" s="4" t="str">
        <f>CONCATENATE("№",Таблица1[[#This Row],[Номер]]," от ",TEXT(Таблица1[[#This Row],[Дата]],"ДД.ММ.ГГ"),"г.")</f>
        <v>№43409 от 18.08.18г.</v>
      </c>
    </row>
    <row r="60" spans="1:12" x14ac:dyDescent="0.25">
      <c r="A60" s="4">
        <v>59</v>
      </c>
      <c r="B60" s="17">
        <v>43410</v>
      </c>
      <c r="C60" s="18">
        <v>1</v>
      </c>
      <c r="D60" s="18">
        <v>2</v>
      </c>
      <c r="E60" s="18" t="s">
        <v>18</v>
      </c>
      <c r="F60" s="19">
        <v>43330</v>
      </c>
      <c r="G60" s="18">
        <v>30</v>
      </c>
      <c r="H60" s="18">
        <v>10</v>
      </c>
      <c r="I60" s="18">
        <v>10</v>
      </c>
      <c r="J60" s="20" t="s">
        <v>52</v>
      </c>
      <c r="K60" s="21"/>
      <c r="L60" s="4" t="str">
        <f>CONCATENATE("№",Таблица1[[#This Row],[Номер]]," от ",TEXT(Таблица1[[#This Row],[Дата]],"ДД.ММ.ГГ"),"г.")</f>
        <v>№43410 от 18.08.18г.</v>
      </c>
    </row>
    <row r="61" spans="1:12" x14ac:dyDescent="0.25">
      <c r="A61" s="4">
        <v>60</v>
      </c>
      <c r="B61" s="17">
        <v>43411</v>
      </c>
      <c r="C61" s="18">
        <v>1</v>
      </c>
      <c r="D61" s="18">
        <v>2</v>
      </c>
      <c r="E61" s="18" t="s">
        <v>18</v>
      </c>
      <c r="F61" s="19">
        <v>43330</v>
      </c>
      <c r="G61" s="18">
        <v>30</v>
      </c>
      <c r="H61" s="18">
        <v>10</v>
      </c>
      <c r="I61" s="18">
        <v>10</v>
      </c>
      <c r="J61" s="20" t="s">
        <v>53</v>
      </c>
      <c r="K61" s="21"/>
      <c r="L61" s="4" t="str">
        <f>CONCATENATE("№",Таблица1[[#This Row],[Номер]]," от ",TEXT(Таблица1[[#This Row],[Дата]],"ДД.ММ.ГГ"),"г.")</f>
        <v>№43411 от 18.08.18г.</v>
      </c>
    </row>
    <row r="62" spans="1:12" x14ac:dyDescent="0.25">
      <c r="A62" s="4">
        <v>61</v>
      </c>
      <c r="B62" s="17">
        <v>43417</v>
      </c>
      <c r="C62" s="18">
        <v>1</v>
      </c>
      <c r="D62" s="18">
        <v>2</v>
      </c>
      <c r="E62" s="18" t="s">
        <v>18</v>
      </c>
      <c r="F62" s="19">
        <v>43331</v>
      </c>
      <c r="G62" s="18">
        <v>30</v>
      </c>
      <c r="H62" s="18">
        <v>6</v>
      </c>
      <c r="I62" s="18">
        <v>6</v>
      </c>
      <c r="J62" s="20" t="s">
        <v>54</v>
      </c>
      <c r="K62" s="21"/>
      <c r="L62" s="4" t="str">
        <f>CONCATENATE("№",Таблица1[[#This Row],[Номер]]," от ",TEXT(Таблица1[[#This Row],[Дата]],"ДД.ММ.ГГ"),"г.")</f>
        <v>№43417 от 19.08.18г.</v>
      </c>
    </row>
    <row r="63" spans="1:12" x14ac:dyDescent="0.25">
      <c r="A63" s="4">
        <v>62</v>
      </c>
      <c r="B63" s="5">
        <v>43538</v>
      </c>
      <c r="C63" s="4">
        <v>1</v>
      </c>
      <c r="D63" s="4">
        <v>3</v>
      </c>
      <c r="E63" s="4" t="s">
        <v>11</v>
      </c>
      <c r="F63" s="6">
        <v>43332</v>
      </c>
      <c r="G63" s="4">
        <v>40</v>
      </c>
      <c r="H63" s="4">
        <v>10</v>
      </c>
      <c r="I63" s="4">
        <v>10</v>
      </c>
      <c r="J63" s="4"/>
      <c r="K63" s="22"/>
      <c r="L63" s="4" t="str">
        <f>CONCATENATE("№",Таблица1[[#This Row],[Номер]]," от ",TEXT(Таблица1[[#This Row],[Дата]],"ДД.ММ.ГГ"),"г.")</f>
        <v>№43538 от 20.08.18г.</v>
      </c>
    </row>
    <row r="64" spans="1:12" x14ac:dyDescent="0.25">
      <c r="A64" s="4">
        <v>63</v>
      </c>
      <c r="B64" s="5">
        <v>43560</v>
      </c>
      <c r="C64" s="4">
        <v>1</v>
      </c>
      <c r="D64" s="4">
        <v>3</v>
      </c>
      <c r="E64" s="4" t="s">
        <v>11</v>
      </c>
      <c r="F64" s="6">
        <v>43333</v>
      </c>
      <c r="G64" s="4">
        <v>40</v>
      </c>
      <c r="H64" s="4">
        <v>9</v>
      </c>
      <c r="I64" s="4">
        <v>9</v>
      </c>
      <c r="J64" s="4"/>
      <c r="K64" s="22"/>
      <c r="L64" s="4" t="str">
        <f>CONCATENATE("№",Таблица1[[#This Row],[Номер]]," от ",TEXT(Таблица1[[#This Row],[Дата]],"ДД.ММ.ГГ"),"г.")</f>
        <v>№43560 от 21.08.18г.</v>
      </c>
    </row>
    <row r="65" spans="1:12" x14ac:dyDescent="0.25">
      <c r="A65" s="4">
        <v>64</v>
      </c>
      <c r="B65" s="5">
        <v>43616</v>
      </c>
      <c r="C65" s="4">
        <v>1</v>
      </c>
      <c r="D65" s="4">
        <v>3</v>
      </c>
      <c r="E65" s="4" t="s">
        <v>11</v>
      </c>
      <c r="F65" s="6">
        <v>43334</v>
      </c>
      <c r="G65" s="4">
        <v>40</v>
      </c>
      <c r="H65" s="4">
        <v>8</v>
      </c>
      <c r="I65" s="4">
        <v>8</v>
      </c>
      <c r="J65" s="4"/>
      <c r="K65" s="22"/>
      <c r="L65" s="4" t="str">
        <f>CONCATENATE("№",Таблица1[[#This Row],[Номер]]," от ",TEXT(Таблица1[[#This Row],[Дата]],"ДД.ММ.ГГ"),"г.")</f>
        <v>№43616 от 22.08.18г.</v>
      </c>
    </row>
    <row r="66" spans="1:12" x14ac:dyDescent="0.25">
      <c r="A66" s="4">
        <v>65</v>
      </c>
      <c r="B66" s="5">
        <v>43617</v>
      </c>
      <c r="C66" s="4">
        <v>1</v>
      </c>
      <c r="D66" s="4">
        <v>3</v>
      </c>
      <c r="E66" s="4" t="s">
        <v>11</v>
      </c>
      <c r="F66" s="6">
        <v>43334</v>
      </c>
      <c r="G66" s="4">
        <v>40</v>
      </c>
      <c r="H66" s="4">
        <v>8</v>
      </c>
      <c r="I66" s="4">
        <v>8</v>
      </c>
      <c r="J66" s="4"/>
      <c r="K66" s="22"/>
      <c r="L66" s="4" t="str">
        <f>CONCATENATE("№",Таблица1[[#This Row],[Номер]]," от ",TEXT(Таблица1[[#This Row],[Дата]],"ДД.ММ.ГГ"),"г.")</f>
        <v>№43617 от 22.08.18г.</v>
      </c>
    </row>
    <row r="67" spans="1:12" x14ac:dyDescent="0.25">
      <c r="A67" s="4">
        <v>66</v>
      </c>
      <c r="B67" s="5">
        <v>43620</v>
      </c>
      <c r="C67" s="4">
        <v>1</v>
      </c>
      <c r="D67" s="4">
        <v>3</v>
      </c>
      <c r="E67" s="4" t="s">
        <v>11</v>
      </c>
      <c r="F67" s="6">
        <v>43334</v>
      </c>
      <c r="G67" s="4">
        <v>40</v>
      </c>
      <c r="H67" s="4">
        <v>8</v>
      </c>
      <c r="I67" s="4">
        <v>8</v>
      </c>
      <c r="J67" s="4"/>
      <c r="K67" s="22"/>
      <c r="L67" s="4" t="str">
        <f>CONCATENATE("№",Таблица1[[#This Row],[Номер]]," от ",TEXT(Таблица1[[#This Row],[Дата]],"ДД.ММ.ГГ"),"г.")</f>
        <v>№43620 от 22.08.18г.</v>
      </c>
    </row>
    <row r="68" spans="1:12" x14ac:dyDescent="0.25">
      <c r="A68" s="4">
        <v>67</v>
      </c>
      <c r="B68" s="5">
        <v>43633</v>
      </c>
      <c r="C68" s="4">
        <v>1</v>
      </c>
      <c r="D68" s="4">
        <v>3</v>
      </c>
      <c r="E68" s="4" t="s">
        <v>11</v>
      </c>
      <c r="F68" s="6">
        <v>43335</v>
      </c>
      <c r="G68" s="4">
        <v>40</v>
      </c>
      <c r="H68" s="4">
        <v>10</v>
      </c>
      <c r="I68" s="4">
        <v>10</v>
      </c>
      <c r="J68" s="4"/>
      <c r="K68" s="22" t="s">
        <v>55</v>
      </c>
      <c r="L68" s="4" t="str">
        <f>CONCATENATE("№",Таблица1[[#This Row],[Номер]]," от ",TEXT(Таблица1[[#This Row],[Дата]],"ДД.ММ.ГГ"),"г.")</f>
        <v>№43633 от 23.08.18г.</v>
      </c>
    </row>
    <row r="69" spans="1:12" x14ac:dyDescent="0.25">
      <c r="A69" s="4">
        <v>68</v>
      </c>
      <c r="B69" s="5">
        <v>43634</v>
      </c>
      <c r="C69" s="4">
        <v>1</v>
      </c>
      <c r="D69" s="4">
        <v>3</v>
      </c>
      <c r="E69" s="4" t="s">
        <v>11</v>
      </c>
      <c r="F69" s="6">
        <v>43335</v>
      </c>
      <c r="G69" s="4">
        <v>40</v>
      </c>
      <c r="H69" s="4">
        <v>10</v>
      </c>
      <c r="I69" s="4">
        <v>10</v>
      </c>
      <c r="J69" s="4"/>
      <c r="K69" s="22" t="s">
        <v>55</v>
      </c>
      <c r="L69" s="4" t="str">
        <f>CONCATENATE("№",Таблица1[[#This Row],[Номер]]," от ",TEXT(Таблица1[[#This Row],[Дата]],"ДД.ММ.ГГ"),"г.")</f>
        <v>№43634 от 23.08.18г.</v>
      </c>
    </row>
    <row r="70" spans="1:12" x14ac:dyDescent="0.25">
      <c r="A70" s="4">
        <v>69</v>
      </c>
      <c r="B70" s="5">
        <v>43635</v>
      </c>
      <c r="C70" s="4">
        <v>1</v>
      </c>
      <c r="D70" s="4">
        <v>3</v>
      </c>
      <c r="E70" s="4" t="s">
        <v>11</v>
      </c>
      <c r="F70" s="6">
        <v>43335</v>
      </c>
      <c r="G70" s="4">
        <v>40</v>
      </c>
      <c r="H70" s="4">
        <v>10</v>
      </c>
      <c r="I70" s="4">
        <v>10</v>
      </c>
      <c r="J70" s="4"/>
      <c r="K70" s="22"/>
      <c r="L70" s="4" t="str">
        <f>CONCATENATE("№",Таблица1[[#This Row],[Номер]]," от ",TEXT(Таблица1[[#This Row],[Дата]],"ДД.ММ.ГГ"),"г.")</f>
        <v>№43635 от 23.08.18г.</v>
      </c>
    </row>
    <row r="71" spans="1:12" x14ac:dyDescent="0.25">
      <c r="A71" s="4">
        <v>70</v>
      </c>
      <c r="B71" s="5">
        <v>43645</v>
      </c>
      <c r="C71" s="4">
        <v>1</v>
      </c>
      <c r="D71" s="4">
        <v>3</v>
      </c>
      <c r="E71" s="4" t="s">
        <v>11</v>
      </c>
      <c r="F71" s="6">
        <v>43335</v>
      </c>
      <c r="G71" s="4">
        <v>40</v>
      </c>
      <c r="H71" s="4">
        <v>3.7</v>
      </c>
      <c r="I71" s="4">
        <v>3.7</v>
      </c>
      <c r="J71" s="4"/>
      <c r="K71" s="22"/>
      <c r="L71" s="4" t="str">
        <f>CONCATENATE("№",Таблица1[[#This Row],[Номер]]," от ",TEXT(Таблица1[[#This Row],[Дата]],"ДД.ММ.ГГ"),"г.")</f>
        <v>№43645 от 23.08.18г.</v>
      </c>
    </row>
    <row r="72" spans="1:12" x14ac:dyDescent="0.25">
      <c r="A72" s="4">
        <v>71</v>
      </c>
      <c r="B72" s="5">
        <v>43646</v>
      </c>
      <c r="C72" s="4">
        <v>1</v>
      </c>
      <c r="D72" s="4">
        <v>3</v>
      </c>
      <c r="E72" s="4" t="s">
        <v>11</v>
      </c>
      <c r="F72" s="6">
        <v>43335</v>
      </c>
      <c r="G72" s="4">
        <v>40</v>
      </c>
      <c r="H72" s="4">
        <v>2</v>
      </c>
      <c r="I72" s="4">
        <v>2</v>
      </c>
      <c r="J72" s="4"/>
      <c r="K72" s="22"/>
      <c r="L72" s="4" t="str">
        <f>CONCATENATE("№",Таблица1[[#This Row],[Номер]]," от ",TEXT(Таблица1[[#This Row],[Дата]],"ДД.ММ.ГГ"),"г.")</f>
        <v>№43646 от 23.08.18г.</v>
      </c>
    </row>
    <row r="73" spans="1:12" x14ac:dyDescent="0.25">
      <c r="A73" s="4">
        <v>72</v>
      </c>
      <c r="B73" s="5">
        <v>43921</v>
      </c>
      <c r="C73" s="4">
        <v>1</v>
      </c>
      <c r="D73" s="4">
        <v>3</v>
      </c>
      <c r="E73" s="4" t="s">
        <v>18</v>
      </c>
      <c r="F73" s="6">
        <v>43339</v>
      </c>
      <c r="G73" s="4">
        <v>30</v>
      </c>
      <c r="H73" s="4">
        <v>10</v>
      </c>
      <c r="I73" s="4">
        <v>10</v>
      </c>
      <c r="J73" s="4"/>
      <c r="K73" s="22"/>
      <c r="L73" s="4" t="str">
        <f>CONCATENATE("№",Таблица1[[#This Row],[Номер]]," от ",TEXT(Таблица1[[#This Row],[Дата]],"ДД.ММ.ГГ"),"г.")</f>
        <v>№43921 от 27.08.18г.</v>
      </c>
    </row>
    <row r="74" spans="1:12" x14ac:dyDescent="0.25">
      <c r="A74" s="4">
        <v>73</v>
      </c>
      <c r="B74" s="5">
        <v>43922</v>
      </c>
      <c r="C74" s="4">
        <v>1</v>
      </c>
      <c r="D74" s="4">
        <v>3</v>
      </c>
      <c r="E74" s="4" t="s">
        <v>18</v>
      </c>
      <c r="F74" s="6">
        <v>43339</v>
      </c>
      <c r="G74" s="4">
        <v>30</v>
      </c>
      <c r="H74" s="4">
        <v>10</v>
      </c>
      <c r="I74" s="4">
        <v>10</v>
      </c>
      <c r="J74" s="4"/>
      <c r="K74" s="22"/>
      <c r="L74" s="4" t="str">
        <f>CONCATENATE("№",Таблица1[[#This Row],[Номер]]," от ",TEXT(Таблица1[[#This Row],[Дата]],"ДД.ММ.ГГ"),"г.")</f>
        <v>№43922 от 27.08.18г.</v>
      </c>
    </row>
    <row r="75" spans="1:12" x14ac:dyDescent="0.25">
      <c r="A75" s="4">
        <v>74</v>
      </c>
      <c r="B75" s="5">
        <v>43926</v>
      </c>
      <c r="C75" s="4">
        <v>1</v>
      </c>
      <c r="D75" s="4">
        <v>3</v>
      </c>
      <c r="E75" s="4" t="s">
        <v>18</v>
      </c>
      <c r="F75" s="6">
        <v>43339</v>
      </c>
      <c r="G75" s="4">
        <v>30</v>
      </c>
      <c r="H75" s="4">
        <v>10</v>
      </c>
      <c r="I75" s="4">
        <v>10</v>
      </c>
      <c r="J75" s="4"/>
      <c r="K75" s="22"/>
      <c r="L75" s="4" t="str">
        <f>CONCATENATE("№",Таблица1[[#This Row],[Номер]]," от ",TEXT(Таблица1[[#This Row],[Дата]],"ДД.ММ.ГГ"),"г.")</f>
        <v>№43926 от 27.08.18г.</v>
      </c>
    </row>
    <row r="76" spans="1:12" x14ac:dyDescent="0.25">
      <c r="A76" s="4">
        <v>75</v>
      </c>
      <c r="B76" s="5">
        <v>43927</v>
      </c>
      <c r="C76" s="4">
        <v>1</v>
      </c>
      <c r="D76" s="4">
        <v>3</v>
      </c>
      <c r="E76" s="4" t="s">
        <v>18</v>
      </c>
      <c r="F76" s="6">
        <v>43339</v>
      </c>
      <c r="G76" s="4">
        <v>30</v>
      </c>
      <c r="H76" s="4">
        <v>10</v>
      </c>
      <c r="I76" s="4">
        <v>10</v>
      </c>
      <c r="J76" s="4"/>
      <c r="K76" s="22"/>
      <c r="L76" s="4" t="str">
        <f>CONCATENATE("№",Таблица1[[#This Row],[Номер]]," от ",TEXT(Таблица1[[#This Row],[Дата]],"ДД.ММ.ГГ"),"г.")</f>
        <v>№43927 от 27.08.18г.</v>
      </c>
    </row>
    <row r="77" spans="1:12" x14ac:dyDescent="0.25">
      <c r="A77" s="4">
        <v>76</v>
      </c>
      <c r="B77" s="5">
        <v>43930</v>
      </c>
      <c r="C77" s="4">
        <v>1</v>
      </c>
      <c r="D77" s="4">
        <v>3</v>
      </c>
      <c r="E77" s="4" t="s">
        <v>18</v>
      </c>
      <c r="F77" s="6">
        <v>43339</v>
      </c>
      <c r="G77" s="4">
        <v>30</v>
      </c>
      <c r="H77" s="4">
        <v>10</v>
      </c>
      <c r="I77" s="4">
        <v>10</v>
      </c>
      <c r="J77" s="4"/>
      <c r="K77" s="22"/>
      <c r="L77" s="4" t="str">
        <f>CONCATENATE("№",Таблица1[[#This Row],[Номер]]," от ",TEXT(Таблица1[[#This Row],[Дата]],"ДД.ММ.ГГ"),"г.")</f>
        <v>№43930 от 27.08.18г.</v>
      </c>
    </row>
    <row r="78" spans="1:12" x14ac:dyDescent="0.25">
      <c r="A78" s="4">
        <v>77</v>
      </c>
      <c r="B78" s="5">
        <v>43931</v>
      </c>
      <c r="C78" s="4">
        <v>1</v>
      </c>
      <c r="D78" s="4">
        <v>3</v>
      </c>
      <c r="E78" s="4" t="s">
        <v>18</v>
      </c>
      <c r="F78" s="6">
        <v>43339</v>
      </c>
      <c r="G78" s="4">
        <v>30</v>
      </c>
      <c r="H78" s="4">
        <v>10</v>
      </c>
      <c r="I78" s="4">
        <v>10</v>
      </c>
      <c r="J78" s="4"/>
      <c r="K78" s="22"/>
      <c r="L78" s="4" t="str">
        <f>CONCATENATE("№",Таблица1[[#This Row],[Номер]]," от ",TEXT(Таблица1[[#This Row],[Дата]],"ДД.ММ.ГГ"),"г.")</f>
        <v>№43931 от 27.08.18г.</v>
      </c>
    </row>
    <row r="79" spans="1:12" x14ac:dyDescent="0.25">
      <c r="A79" s="4">
        <v>78</v>
      </c>
      <c r="B79" s="5">
        <v>43943</v>
      </c>
      <c r="C79" s="4">
        <v>1</v>
      </c>
      <c r="D79" s="4">
        <v>3</v>
      </c>
      <c r="E79" s="4" t="s">
        <v>18</v>
      </c>
      <c r="F79" s="6">
        <v>43339</v>
      </c>
      <c r="G79" s="4">
        <v>30</v>
      </c>
      <c r="H79" s="4">
        <v>10</v>
      </c>
      <c r="I79" s="4">
        <v>10</v>
      </c>
      <c r="J79" s="4"/>
      <c r="K79" s="22"/>
      <c r="L79" s="4" t="str">
        <f>CONCATENATE("№",Таблица1[[#This Row],[Номер]]," от ",TEXT(Таблица1[[#This Row],[Дата]],"ДД.ММ.ГГ"),"г.")</f>
        <v>№43943 от 27.08.18г.</v>
      </c>
    </row>
    <row r="80" spans="1:12" x14ac:dyDescent="0.25">
      <c r="A80" s="4">
        <v>79</v>
      </c>
      <c r="B80" s="5">
        <v>43944</v>
      </c>
      <c r="C80" s="4">
        <v>1</v>
      </c>
      <c r="D80" s="4">
        <v>3</v>
      </c>
      <c r="E80" s="4" t="s">
        <v>18</v>
      </c>
      <c r="F80" s="6">
        <v>43339</v>
      </c>
      <c r="G80" s="4">
        <v>30</v>
      </c>
      <c r="H80" s="4">
        <v>10</v>
      </c>
      <c r="I80" s="4">
        <v>10</v>
      </c>
      <c r="J80" s="4"/>
      <c r="K80" s="22"/>
      <c r="L80" s="4" t="str">
        <f>CONCATENATE("№",Таблица1[[#This Row],[Номер]]," от ",TEXT(Таблица1[[#This Row],[Дата]],"ДД.ММ.ГГ"),"г.")</f>
        <v>№43944 от 27.08.18г.</v>
      </c>
    </row>
    <row r="81" spans="1:12" x14ac:dyDescent="0.25">
      <c r="A81" s="4">
        <v>80</v>
      </c>
      <c r="B81" s="5">
        <v>43947</v>
      </c>
      <c r="C81" s="4">
        <v>1</v>
      </c>
      <c r="D81" s="4">
        <v>3</v>
      </c>
      <c r="E81" s="4" t="s">
        <v>18</v>
      </c>
      <c r="F81" s="6">
        <v>43339</v>
      </c>
      <c r="G81" s="4">
        <v>30</v>
      </c>
      <c r="H81" s="4">
        <v>10</v>
      </c>
      <c r="I81" s="4">
        <v>10</v>
      </c>
      <c r="J81" s="4"/>
      <c r="K81" s="22"/>
      <c r="L81" s="4" t="str">
        <f>CONCATENATE("№",Таблица1[[#This Row],[Номер]]," от ",TEXT(Таблица1[[#This Row],[Дата]],"ДД.ММ.ГГ"),"г.")</f>
        <v>№43947 от 27.08.18г.</v>
      </c>
    </row>
    <row r="82" spans="1:12" x14ac:dyDescent="0.25">
      <c r="A82" s="4">
        <v>81</v>
      </c>
      <c r="B82" s="5">
        <v>43949</v>
      </c>
      <c r="C82" s="4">
        <v>1</v>
      </c>
      <c r="D82" s="4">
        <v>3</v>
      </c>
      <c r="E82" s="4" t="s">
        <v>18</v>
      </c>
      <c r="F82" s="6">
        <v>43340</v>
      </c>
      <c r="G82" s="4">
        <v>30</v>
      </c>
      <c r="H82" s="4">
        <v>10</v>
      </c>
      <c r="I82" s="4">
        <v>10</v>
      </c>
      <c r="J82" s="4"/>
      <c r="K82" s="22"/>
      <c r="L82" s="4" t="str">
        <f>CONCATENATE("№",Таблица1[[#This Row],[Номер]]," от ",TEXT(Таблица1[[#This Row],[Дата]],"ДД.ММ.ГГ"),"г.")</f>
        <v>№43949 от 28.08.18г.</v>
      </c>
    </row>
    <row r="83" spans="1:12" x14ac:dyDescent="0.25">
      <c r="A83" s="4">
        <v>82</v>
      </c>
      <c r="B83" s="5">
        <v>43953</v>
      </c>
      <c r="C83" s="4">
        <v>1</v>
      </c>
      <c r="D83" s="4">
        <v>3</v>
      </c>
      <c r="E83" s="4" t="s">
        <v>18</v>
      </c>
      <c r="F83" s="6">
        <v>43340</v>
      </c>
      <c r="G83" s="4">
        <v>30</v>
      </c>
      <c r="H83" s="4">
        <v>10</v>
      </c>
      <c r="I83" s="4">
        <v>10</v>
      </c>
      <c r="J83" s="4"/>
      <c r="K83" s="22"/>
      <c r="L83" s="4" t="str">
        <f>CONCATENATE("№",Таблица1[[#This Row],[Номер]]," от ",TEXT(Таблица1[[#This Row],[Дата]],"ДД.ММ.ГГ"),"г.")</f>
        <v>№43953 от 28.08.18г.</v>
      </c>
    </row>
    <row r="84" spans="1:12" x14ac:dyDescent="0.25">
      <c r="A84" s="4">
        <v>83</v>
      </c>
      <c r="B84" s="5">
        <v>43957</v>
      </c>
      <c r="C84" s="4">
        <v>1</v>
      </c>
      <c r="D84" s="4">
        <v>3</v>
      </c>
      <c r="E84" s="4" t="s">
        <v>18</v>
      </c>
      <c r="F84" s="6">
        <v>43340</v>
      </c>
      <c r="G84" s="4">
        <v>30</v>
      </c>
      <c r="H84" s="4">
        <v>10</v>
      </c>
      <c r="I84" s="4">
        <v>10</v>
      </c>
      <c r="J84" s="4"/>
      <c r="K84" s="22"/>
      <c r="L84" s="4" t="str">
        <f>CONCATENATE("№",Таблица1[[#This Row],[Номер]]," от ",TEXT(Таблица1[[#This Row],[Дата]],"ДД.ММ.ГГ"),"г.")</f>
        <v>№43957 от 28.08.18г.</v>
      </c>
    </row>
    <row r="85" spans="1:12" x14ac:dyDescent="0.25">
      <c r="A85" s="4">
        <v>84</v>
      </c>
      <c r="B85" s="5">
        <v>43960</v>
      </c>
      <c r="C85" s="4">
        <v>1</v>
      </c>
      <c r="D85" s="4">
        <v>3</v>
      </c>
      <c r="E85" s="4" t="s">
        <v>18</v>
      </c>
      <c r="F85" s="6">
        <v>43340</v>
      </c>
      <c r="G85" s="4">
        <v>30</v>
      </c>
      <c r="H85" s="4">
        <v>5</v>
      </c>
      <c r="I85" s="4">
        <v>5</v>
      </c>
      <c r="J85" s="4"/>
      <c r="K85" s="22"/>
      <c r="L85" s="4" t="str">
        <f>CONCATENATE("№",Таблица1[[#This Row],[Номер]]," от ",TEXT(Таблица1[[#This Row],[Дата]],"ДД.ММ.ГГ"),"г.")</f>
        <v>№43960 от 28.08.18г.</v>
      </c>
    </row>
    <row r="86" spans="1:12" x14ac:dyDescent="0.25">
      <c r="A86" s="4">
        <v>85</v>
      </c>
      <c r="B86" s="5">
        <v>44026</v>
      </c>
      <c r="C86" s="4">
        <v>1</v>
      </c>
      <c r="D86" s="4">
        <v>4</v>
      </c>
      <c r="E86" s="4" t="s">
        <v>11</v>
      </c>
      <c r="F86" s="6">
        <v>43341</v>
      </c>
      <c r="G86" s="4">
        <v>30</v>
      </c>
      <c r="H86" s="4">
        <v>10</v>
      </c>
      <c r="I86" s="4">
        <v>10</v>
      </c>
      <c r="J86" s="4"/>
      <c r="K86" s="22"/>
      <c r="L86" s="4" t="str">
        <f>CONCATENATE("№",Таблица1[[#This Row],[Номер]]," от ",TEXT(Таблица1[[#This Row],[Дата]],"ДД.ММ.ГГ"),"г.")</f>
        <v>№44026 от 29.08.18г.</v>
      </c>
    </row>
    <row r="87" spans="1:12" x14ac:dyDescent="0.25">
      <c r="A87" s="4">
        <v>86</v>
      </c>
      <c r="B87" s="5">
        <v>44030</v>
      </c>
      <c r="C87" s="4">
        <v>1</v>
      </c>
      <c r="D87" s="4">
        <v>4</v>
      </c>
      <c r="E87" s="4" t="s">
        <v>11</v>
      </c>
      <c r="F87" s="6">
        <v>43341</v>
      </c>
      <c r="G87" s="4">
        <v>30</v>
      </c>
      <c r="H87" s="4">
        <v>3</v>
      </c>
      <c r="I87" s="4">
        <v>3</v>
      </c>
      <c r="J87" s="4"/>
      <c r="K87" s="22"/>
      <c r="L87" s="4" t="str">
        <f>CONCATENATE("№",Таблица1[[#This Row],[Номер]]," от ",TEXT(Таблица1[[#This Row],[Дата]],"ДД.ММ.ГГ"),"г.")</f>
        <v>№44030 от 29.08.18г.</v>
      </c>
    </row>
    <row r="88" spans="1:12" x14ac:dyDescent="0.25">
      <c r="A88" s="4">
        <v>87</v>
      </c>
      <c r="B88" s="5">
        <v>44121</v>
      </c>
      <c r="C88" s="4">
        <v>1</v>
      </c>
      <c r="D88" s="4">
        <v>4</v>
      </c>
      <c r="E88" s="4" t="s">
        <v>11</v>
      </c>
      <c r="F88" s="6">
        <v>43342</v>
      </c>
      <c r="G88" s="4">
        <v>30</v>
      </c>
      <c r="H88" s="4">
        <v>10</v>
      </c>
      <c r="I88" s="4">
        <v>10</v>
      </c>
      <c r="J88" s="4"/>
      <c r="K88" s="22"/>
      <c r="L88" s="4" t="str">
        <f>CONCATENATE("№",Таблица1[[#This Row],[Номер]]," от ",TEXT(Таблица1[[#This Row],[Дата]],"ДД.ММ.ГГ"),"г.")</f>
        <v>№44121 от 30.08.18г.</v>
      </c>
    </row>
    <row r="89" spans="1:12" x14ac:dyDescent="0.25">
      <c r="A89" s="4">
        <v>88</v>
      </c>
      <c r="B89" s="5">
        <v>44130</v>
      </c>
      <c r="C89" s="4">
        <v>1</v>
      </c>
      <c r="D89" s="4">
        <v>4</v>
      </c>
      <c r="E89" s="4" t="s">
        <v>11</v>
      </c>
      <c r="F89" s="6">
        <v>43342</v>
      </c>
      <c r="G89" s="4">
        <v>30</v>
      </c>
      <c r="H89" s="4">
        <v>10</v>
      </c>
      <c r="I89" s="4">
        <v>10</v>
      </c>
      <c r="J89" s="4"/>
      <c r="K89" s="22"/>
      <c r="L89" s="4" t="str">
        <f>CONCATENATE("№",Таблица1[[#This Row],[Номер]]," от ",TEXT(Таблица1[[#This Row],[Дата]],"ДД.ММ.ГГ"),"г.")</f>
        <v>№44130 от 30.08.18г.</v>
      </c>
    </row>
    <row r="90" spans="1:12" x14ac:dyDescent="0.25">
      <c r="A90" s="4">
        <v>89</v>
      </c>
      <c r="B90" s="5">
        <v>44139</v>
      </c>
      <c r="C90" s="4">
        <v>1</v>
      </c>
      <c r="D90" s="4">
        <v>4</v>
      </c>
      <c r="E90" s="4" t="s">
        <v>11</v>
      </c>
      <c r="F90" s="6">
        <v>43342</v>
      </c>
      <c r="G90" s="4">
        <v>30</v>
      </c>
      <c r="H90" s="4">
        <v>10</v>
      </c>
      <c r="I90" s="4">
        <v>10</v>
      </c>
      <c r="J90" s="4"/>
      <c r="K90" s="22"/>
      <c r="L90" s="4" t="str">
        <f>CONCATENATE("№",Таблица1[[#This Row],[Номер]]," от ",TEXT(Таблица1[[#This Row],[Дата]],"ДД.ММ.ГГ"),"г.")</f>
        <v>№44139 от 30.08.18г.</v>
      </c>
    </row>
    <row r="91" spans="1:12" x14ac:dyDescent="0.25">
      <c r="A91" s="4">
        <v>90</v>
      </c>
      <c r="B91" s="5">
        <v>44140</v>
      </c>
      <c r="C91" s="4">
        <v>1</v>
      </c>
      <c r="D91" s="4">
        <v>4</v>
      </c>
      <c r="E91" s="4" t="s">
        <v>11</v>
      </c>
      <c r="F91" s="6">
        <v>43342</v>
      </c>
      <c r="G91" s="4">
        <v>30</v>
      </c>
      <c r="H91" s="4">
        <v>3.5</v>
      </c>
      <c r="I91" s="4">
        <v>3.5</v>
      </c>
      <c r="J91" s="4"/>
      <c r="K91" s="22"/>
      <c r="L91" s="4" t="str">
        <f>CONCATENATE("№",Таблица1[[#This Row],[Номер]]," от ",TEXT(Таблица1[[#This Row],[Дата]],"ДД.ММ.ГГ"),"г.")</f>
        <v>№44140 от 30.08.18г.</v>
      </c>
    </row>
    <row r="92" spans="1:12" x14ac:dyDescent="0.25">
      <c r="A92" s="4">
        <v>91</v>
      </c>
      <c r="B92" s="5">
        <v>44178</v>
      </c>
      <c r="C92" s="4">
        <v>1</v>
      </c>
      <c r="D92" s="4">
        <v>4</v>
      </c>
      <c r="E92" s="4" t="s">
        <v>11</v>
      </c>
      <c r="F92" s="6">
        <v>43342</v>
      </c>
      <c r="G92" s="4">
        <v>30</v>
      </c>
      <c r="H92" s="4">
        <v>10</v>
      </c>
      <c r="I92" s="4">
        <v>10</v>
      </c>
      <c r="J92" s="4"/>
      <c r="K92" s="22"/>
      <c r="L92" s="4" t="str">
        <f>CONCATENATE("№",Таблица1[[#This Row],[Номер]]," от ",TEXT(Таблица1[[#This Row],[Дата]],"ДД.ММ.ГГ"),"г.")</f>
        <v>№44178 от 30.08.18г.</v>
      </c>
    </row>
    <row r="93" spans="1:12" x14ac:dyDescent="0.25">
      <c r="A93" s="4">
        <v>92</v>
      </c>
      <c r="B93" s="5">
        <v>44184</v>
      </c>
      <c r="C93" s="4">
        <v>1</v>
      </c>
      <c r="D93" s="4">
        <v>4</v>
      </c>
      <c r="E93" s="4" t="s">
        <v>11</v>
      </c>
      <c r="F93" s="6">
        <v>43343</v>
      </c>
      <c r="G93" s="4">
        <v>30</v>
      </c>
      <c r="H93" s="4">
        <v>10</v>
      </c>
      <c r="I93" s="4">
        <v>10</v>
      </c>
      <c r="J93" s="4"/>
      <c r="K93" s="22"/>
      <c r="L93" s="4" t="str">
        <f>CONCATENATE("№",Таблица1[[#This Row],[Номер]]," от ",TEXT(Таблица1[[#This Row],[Дата]],"ДД.ММ.ГГ"),"г.")</f>
        <v>№44184 от 31.08.18г.</v>
      </c>
    </row>
    <row r="94" spans="1:12" x14ac:dyDescent="0.25">
      <c r="A94" s="4">
        <v>93</v>
      </c>
      <c r="B94" s="5">
        <v>44189</v>
      </c>
      <c r="C94" s="4">
        <v>1</v>
      </c>
      <c r="D94" s="4">
        <v>4</v>
      </c>
      <c r="E94" s="4" t="s">
        <v>11</v>
      </c>
      <c r="F94" s="6">
        <v>43343</v>
      </c>
      <c r="G94" s="4">
        <v>30</v>
      </c>
      <c r="H94" s="4">
        <v>7.5</v>
      </c>
      <c r="I94" s="4">
        <v>7.5</v>
      </c>
      <c r="J94" s="4"/>
      <c r="K94" s="22"/>
      <c r="L94" s="4" t="str">
        <f>CONCATENATE("№",Таблица1[[#This Row],[Номер]]," от ",TEXT(Таблица1[[#This Row],[Дата]],"ДД.ММ.ГГ"),"г.")</f>
        <v>№44189 от 31.08.18г.</v>
      </c>
    </row>
    <row r="95" spans="1:12" x14ac:dyDescent="0.25">
      <c r="A95" s="4">
        <v>94</v>
      </c>
      <c r="B95" s="5">
        <v>44190</v>
      </c>
      <c r="C95" s="4">
        <v>1</v>
      </c>
      <c r="D95" s="4">
        <v>4</v>
      </c>
      <c r="E95" s="4" t="s">
        <v>11</v>
      </c>
      <c r="F95" s="6">
        <v>43343</v>
      </c>
      <c r="G95" s="4">
        <v>30</v>
      </c>
      <c r="H95" s="4">
        <v>4</v>
      </c>
      <c r="I95" s="4">
        <v>4</v>
      </c>
      <c r="J95" s="4"/>
      <c r="K95" s="22"/>
      <c r="L95" s="4" t="str">
        <f>CONCATENATE("№",Таблица1[[#This Row],[Номер]]," от ",TEXT(Таблица1[[#This Row],[Дата]],"ДД.ММ.ГГ"),"г.")</f>
        <v>№44190 от 31.08.18г.</v>
      </c>
    </row>
    <row r="96" spans="1:12" x14ac:dyDescent="0.25">
      <c r="A96" s="4">
        <v>95</v>
      </c>
      <c r="B96" s="5">
        <v>44529</v>
      </c>
      <c r="C96" s="4">
        <v>1</v>
      </c>
      <c r="D96" s="4">
        <v>4</v>
      </c>
      <c r="E96" s="4" t="s">
        <v>18</v>
      </c>
      <c r="F96" s="6">
        <v>43348</v>
      </c>
      <c r="G96" s="4">
        <v>30</v>
      </c>
      <c r="H96" s="4">
        <v>10</v>
      </c>
      <c r="I96" s="4">
        <v>10</v>
      </c>
      <c r="J96" s="4"/>
      <c r="K96" s="22"/>
      <c r="L96" s="4" t="str">
        <f>CONCATENATE("№",Таблица1[[#This Row],[Номер]]," от ",TEXT(Таблица1[[#This Row],[Дата]],"ДД.ММ.ГГ"),"г.")</f>
        <v>№44529 от 05.09.18г.</v>
      </c>
    </row>
    <row r="97" spans="1:12" x14ac:dyDescent="0.25">
      <c r="A97" s="4">
        <v>96</v>
      </c>
      <c r="B97" s="5">
        <v>44531</v>
      </c>
      <c r="C97" s="4">
        <v>1</v>
      </c>
      <c r="D97" s="4">
        <v>4</v>
      </c>
      <c r="E97" s="4" t="s">
        <v>18</v>
      </c>
      <c r="F97" s="6">
        <v>43348</v>
      </c>
      <c r="G97" s="4">
        <v>30</v>
      </c>
      <c r="H97" s="4">
        <v>10</v>
      </c>
      <c r="I97" s="4">
        <v>10</v>
      </c>
      <c r="J97" s="4"/>
      <c r="K97" s="22"/>
      <c r="L97" s="4" t="str">
        <f>CONCATENATE("№",Таблица1[[#This Row],[Номер]]," от ",TEXT(Таблица1[[#This Row],[Дата]],"ДД.ММ.ГГ"),"г.")</f>
        <v>№44531 от 05.09.18г.</v>
      </c>
    </row>
    <row r="98" spans="1:12" x14ac:dyDescent="0.25">
      <c r="A98" s="4">
        <v>97</v>
      </c>
      <c r="B98" s="5">
        <v>44532</v>
      </c>
      <c r="C98" s="4">
        <v>1</v>
      </c>
      <c r="D98" s="4">
        <v>4</v>
      </c>
      <c r="E98" s="4" t="s">
        <v>18</v>
      </c>
      <c r="F98" s="6">
        <v>43348</v>
      </c>
      <c r="G98" s="4">
        <v>30</v>
      </c>
      <c r="H98" s="4">
        <v>10</v>
      </c>
      <c r="I98" s="4">
        <v>10</v>
      </c>
      <c r="J98" s="4"/>
      <c r="K98" s="22"/>
      <c r="L98" s="4" t="str">
        <f>CONCATENATE("№",Таблица1[[#This Row],[Номер]]," от ",TEXT(Таблица1[[#This Row],[Дата]],"ДД.ММ.ГГ"),"г.")</f>
        <v>№44532 от 05.09.18г.</v>
      </c>
    </row>
    <row r="99" spans="1:12" x14ac:dyDescent="0.25">
      <c r="A99" s="4">
        <v>98</v>
      </c>
      <c r="B99" s="5">
        <v>44536</v>
      </c>
      <c r="C99" s="4">
        <v>1</v>
      </c>
      <c r="D99" s="4">
        <v>4</v>
      </c>
      <c r="E99" s="4" t="s">
        <v>18</v>
      </c>
      <c r="F99" s="6">
        <v>43348</v>
      </c>
      <c r="G99" s="4">
        <v>30</v>
      </c>
      <c r="H99" s="4">
        <v>10</v>
      </c>
      <c r="I99" s="4">
        <v>10</v>
      </c>
      <c r="J99" s="4"/>
      <c r="K99" s="22"/>
      <c r="L99" s="4" t="str">
        <f>CONCATENATE("№",Таблица1[[#This Row],[Номер]]," от ",TEXT(Таблица1[[#This Row],[Дата]],"ДД.ММ.ГГ"),"г.")</f>
        <v>№44536 от 05.09.18г.</v>
      </c>
    </row>
    <row r="100" spans="1:12" x14ac:dyDescent="0.25">
      <c r="A100" s="4">
        <v>99</v>
      </c>
      <c r="B100" s="5">
        <v>44538</v>
      </c>
      <c r="C100" s="4">
        <v>1</v>
      </c>
      <c r="D100" s="4">
        <v>4</v>
      </c>
      <c r="E100" s="4" t="s">
        <v>18</v>
      </c>
      <c r="F100" s="6">
        <v>43348</v>
      </c>
      <c r="G100" s="4">
        <v>30</v>
      </c>
      <c r="H100" s="4">
        <v>10</v>
      </c>
      <c r="I100" s="4">
        <v>10</v>
      </c>
      <c r="J100" s="4"/>
      <c r="K100" s="22"/>
      <c r="L100" s="4" t="str">
        <f>CONCATENATE("№",Таблица1[[#This Row],[Номер]]," от ",TEXT(Таблица1[[#This Row],[Дата]],"ДД.ММ.ГГ"),"г.")</f>
        <v>№44538 от 05.09.18г.</v>
      </c>
    </row>
    <row r="101" spans="1:12" x14ac:dyDescent="0.25">
      <c r="A101" s="4">
        <v>100</v>
      </c>
      <c r="B101" s="5">
        <v>44539</v>
      </c>
      <c r="C101" s="4">
        <v>1</v>
      </c>
      <c r="D101" s="4">
        <v>4</v>
      </c>
      <c r="E101" s="4" t="s">
        <v>18</v>
      </c>
      <c r="F101" s="6">
        <v>43348</v>
      </c>
      <c r="G101" s="4">
        <v>30</v>
      </c>
      <c r="H101" s="4">
        <v>10</v>
      </c>
      <c r="I101" s="4">
        <v>10</v>
      </c>
      <c r="J101" s="4"/>
      <c r="K101" s="22"/>
      <c r="L101" s="4" t="str">
        <f>CONCATENATE("№",Таблица1[[#This Row],[Номер]]," от ",TEXT(Таблица1[[#This Row],[Дата]],"ДД.ММ.ГГ"),"г.")</f>
        <v>№44539 от 05.09.18г.</v>
      </c>
    </row>
    <row r="102" spans="1:12" x14ac:dyDescent="0.25">
      <c r="A102" s="4">
        <v>101</v>
      </c>
      <c r="B102" s="5">
        <v>44540</v>
      </c>
      <c r="C102" s="4">
        <v>1</v>
      </c>
      <c r="D102" s="4">
        <v>4</v>
      </c>
      <c r="E102" s="4" t="s">
        <v>18</v>
      </c>
      <c r="F102" s="6">
        <v>43348</v>
      </c>
      <c r="G102" s="4">
        <v>30</v>
      </c>
      <c r="H102" s="4">
        <v>10</v>
      </c>
      <c r="I102" s="4">
        <v>10</v>
      </c>
      <c r="J102" s="4"/>
      <c r="K102" s="22"/>
      <c r="L102" s="4" t="str">
        <f>CONCATENATE("№",Таблица1[[#This Row],[Номер]]," от ",TEXT(Таблица1[[#This Row],[Дата]],"ДД.ММ.ГГ"),"г.")</f>
        <v>№44540 от 05.09.18г.</v>
      </c>
    </row>
    <row r="103" spans="1:12" x14ac:dyDescent="0.25">
      <c r="A103" s="4">
        <v>102</v>
      </c>
      <c r="B103" s="5">
        <v>44542</v>
      </c>
      <c r="C103" s="4">
        <v>1</v>
      </c>
      <c r="D103" s="4">
        <v>4</v>
      </c>
      <c r="E103" s="4" t="s">
        <v>18</v>
      </c>
      <c r="F103" s="6">
        <v>43348</v>
      </c>
      <c r="G103" s="4">
        <v>30</v>
      </c>
      <c r="H103" s="4">
        <v>10</v>
      </c>
      <c r="I103" s="4">
        <v>10</v>
      </c>
      <c r="J103" s="4"/>
      <c r="K103" s="22"/>
      <c r="L103" s="4" t="str">
        <f>CONCATENATE("№",Таблица1[[#This Row],[Номер]]," от ",TEXT(Таблица1[[#This Row],[Дата]],"ДД.ММ.ГГ"),"г.")</f>
        <v>№44542 от 05.09.18г.</v>
      </c>
    </row>
    <row r="104" spans="1:12" x14ac:dyDescent="0.25">
      <c r="A104" s="4">
        <v>103</v>
      </c>
      <c r="B104" s="5">
        <v>44545</v>
      </c>
      <c r="C104" s="4">
        <v>1</v>
      </c>
      <c r="D104" s="4">
        <v>4</v>
      </c>
      <c r="E104" s="4" t="s">
        <v>18</v>
      </c>
      <c r="F104" s="6">
        <v>43348</v>
      </c>
      <c r="G104" s="4">
        <v>30</v>
      </c>
      <c r="H104" s="4">
        <v>10</v>
      </c>
      <c r="I104" s="4">
        <v>10</v>
      </c>
      <c r="J104" s="4"/>
      <c r="K104" s="22"/>
      <c r="L104" s="4" t="str">
        <f>CONCATENATE("№",Таблица1[[#This Row],[Номер]]," от ",TEXT(Таблица1[[#This Row],[Дата]],"ДД.ММ.ГГ"),"г.")</f>
        <v>№44545 от 05.09.18г.</v>
      </c>
    </row>
    <row r="105" spans="1:12" x14ac:dyDescent="0.25">
      <c r="A105" s="4">
        <v>104</v>
      </c>
      <c r="B105" s="5">
        <v>44547</v>
      </c>
      <c r="C105" s="4">
        <v>1</v>
      </c>
      <c r="D105" s="4">
        <v>4</v>
      </c>
      <c r="E105" s="4" t="s">
        <v>18</v>
      </c>
      <c r="F105" s="6">
        <v>43348</v>
      </c>
      <c r="G105" s="4">
        <v>30</v>
      </c>
      <c r="H105" s="4">
        <v>10</v>
      </c>
      <c r="I105" s="4">
        <v>10</v>
      </c>
      <c r="J105" s="4"/>
      <c r="K105" s="22"/>
      <c r="L105" s="4" t="str">
        <f>CONCATENATE("№",Таблица1[[#This Row],[Номер]]," от ",TEXT(Таблица1[[#This Row],[Дата]],"ДД.ММ.ГГ"),"г.")</f>
        <v>№44547 от 05.09.18г.</v>
      </c>
    </row>
    <row r="106" spans="1:12" x14ac:dyDescent="0.25">
      <c r="A106" s="4">
        <v>105</v>
      </c>
      <c r="B106" s="5">
        <v>44548</v>
      </c>
      <c r="C106" s="4">
        <v>1</v>
      </c>
      <c r="D106" s="4">
        <v>4</v>
      </c>
      <c r="E106" s="4" t="s">
        <v>18</v>
      </c>
      <c r="F106" s="6">
        <v>43348</v>
      </c>
      <c r="G106" s="4">
        <v>30</v>
      </c>
      <c r="H106" s="4">
        <v>10</v>
      </c>
      <c r="I106" s="4">
        <v>10</v>
      </c>
      <c r="J106" s="4"/>
      <c r="K106" s="22"/>
      <c r="L106" s="4" t="str">
        <f>CONCATENATE("№",Таблица1[[#This Row],[Номер]]," от ",TEXT(Таблица1[[#This Row],[Дата]],"ДД.ММ.ГГ"),"г.")</f>
        <v>№44548 от 05.09.18г.</v>
      </c>
    </row>
    <row r="107" spans="1:12" x14ac:dyDescent="0.25">
      <c r="A107" s="4">
        <v>106</v>
      </c>
      <c r="B107" s="5">
        <v>44550</v>
      </c>
      <c r="C107" s="4">
        <v>1</v>
      </c>
      <c r="D107" s="4">
        <v>4</v>
      </c>
      <c r="E107" s="4" t="s">
        <v>18</v>
      </c>
      <c r="F107" s="6">
        <v>43348</v>
      </c>
      <c r="G107" s="4">
        <v>30</v>
      </c>
      <c r="H107" s="4">
        <v>10</v>
      </c>
      <c r="I107" s="4">
        <v>10</v>
      </c>
      <c r="J107" s="4"/>
      <c r="K107" s="22"/>
      <c r="L107" s="4" t="str">
        <f>CONCATENATE("№",Таблица1[[#This Row],[Номер]]," от ",TEXT(Таблица1[[#This Row],[Дата]],"ДД.ММ.ГГ"),"г.")</f>
        <v>№44550 от 05.09.18г.</v>
      </c>
    </row>
    <row r="108" spans="1:12" x14ac:dyDescent="0.25">
      <c r="A108" s="4">
        <v>107</v>
      </c>
      <c r="B108" s="5">
        <v>44554</v>
      </c>
      <c r="C108" s="4">
        <v>1</v>
      </c>
      <c r="D108" s="4">
        <v>4</v>
      </c>
      <c r="E108" s="4" t="s">
        <v>18</v>
      </c>
      <c r="F108" s="6">
        <v>43348</v>
      </c>
      <c r="G108" s="4">
        <v>30</v>
      </c>
      <c r="H108" s="4">
        <v>4</v>
      </c>
      <c r="I108" s="4">
        <v>4</v>
      </c>
      <c r="J108" s="4"/>
      <c r="K108" s="22"/>
      <c r="L108" s="4" t="str">
        <f>CONCATENATE("№",Таблица1[[#This Row],[Номер]]," от ",TEXT(Таблица1[[#This Row],[Дата]],"ДД.ММ.ГГ"),"г.")</f>
        <v>№44554 от 05.09.18г.</v>
      </c>
    </row>
    <row r="109" spans="1:12" x14ac:dyDescent="0.25">
      <c r="A109" s="4">
        <v>108</v>
      </c>
      <c r="B109" s="5">
        <v>44754</v>
      </c>
      <c r="C109" s="4">
        <v>1</v>
      </c>
      <c r="D109" s="4">
        <v>5</v>
      </c>
      <c r="E109" s="4" t="s">
        <v>11</v>
      </c>
      <c r="F109" s="6">
        <v>43351</v>
      </c>
      <c r="G109" s="4">
        <v>30</v>
      </c>
      <c r="H109" s="4">
        <v>10</v>
      </c>
      <c r="I109" s="4">
        <v>10</v>
      </c>
      <c r="J109" s="4"/>
      <c r="K109" s="22"/>
      <c r="L109" s="4" t="str">
        <f>CONCATENATE("№",Таблица1[[#This Row],[Номер]]," от ",TEXT(Таблица1[[#This Row],[Дата]],"ДД.ММ.ГГ"),"г.")</f>
        <v>№44754 от 08.09.18г.</v>
      </c>
    </row>
    <row r="110" spans="1:12" x14ac:dyDescent="0.25">
      <c r="A110" s="4">
        <v>109</v>
      </c>
      <c r="B110" s="5">
        <v>44755</v>
      </c>
      <c r="C110" s="4">
        <v>1</v>
      </c>
      <c r="D110" s="4">
        <v>5</v>
      </c>
      <c r="E110" s="4" t="s">
        <v>11</v>
      </c>
      <c r="F110" s="6">
        <v>43351</v>
      </c>
      <c r="G110" s="4">
        <v>30</v>
      </c>
      <c r="H110" s="4">
        <v>9.5</v>
      </c>
      <c r="I110" s="4">
        <v>9.5</v>
      </c>
      <c r="J110" s="4"/>
      <c r="K110" s="22"/>
      <c r="L110" s="4" t="str">
        <f>CONCATENATE("№",Таблица1[[#This Row],[Номер]]," от ",TEXT(Таблица1[[#This Row],[Дата]],"ДД.ММ.ГГ"),"г.")</f>
        <v>№44755 от 08.09.18г.</v>
      </c>
    </row>
    <row r="111" spans="1:12" x14ac:dyDescent="0.25">
      <c r="A111" s="4">
        <v>110</v>
      </c>
      <c r="B111" s="5">
        <v>44802</v>
      </c>
      <c r="C111" s="4">
        <v>1</v>
      </c>
      <c r="D111" s="4">
        <v>5</v>
      </c>
      <c r="E111" s="4" t="s">
        <v>11</v>
      </c>
      <c r="F111" s="6">
        <v>43352</v>
      </c>
      <c r="G111" s="4">
        <v>30</v>
      </c>
      <c r="H111" s="4">
        <v>10</v>
      </c>
      <c r="I111" s="4">
        <v>10</v>
      </c>
      <c r="J111" s="4"/>
      <c r="K111" s="22"/>
      <c r="L111" s="4" t="str">
        <f>CONCATENATE("№",Таблица1[[#This Row],[Номер]]," от ",TEXT(Таблица1[[#This Row],[Дата]],"ДД.ММ.ГГ"),"г.")</f>
        <v>№44802 от 09.09.18г.</v>
      </c>
    </row>
    <row r="112" spans="1:12" x14ac:dyDescent="0.25">
      <c r="A112" s="4">
        <v>111</v>
      </c>
      <c r="B112" s="5">
        <v>44803</v>
      </c>
      <c r="C112" s="4">
        <v>1</v>
      </c>
      <c r="D112" s="4">
        <v>5</v>
      </c>
      <c r="E112" s="4" t="s">
        <v>11</v>
      </c>
      <c r="F112" s="6">
        <v>43352</v>
      </c>
      <c r="G112" s="4">
        <v>30</v>
      </c>
      <c r="H112" s="4">
        <v>10</v>
      </c>
      <c r="I112" s="4">
        <v>10</v>
      </c>
      <c r="J112" s="4"/>
      <c r="K112" s="22"/>
      <c r="L112" s="4" t="str">
        <f>CONCATENATE("№",Таблица1[[#This Row],[Номер]]," от ",TEXT(Таблица1[[#This Row],[Дата]],"ДД.ММ.ГГ"),"г.")</f>
        <v>№44803 от 09.09.18г.</v>
      </c>
    </row>
    <row r="113" spans="1:12" x14ac:dyDescent="0.25">
      <c r="A113" s="4">
        <v>112</v>
      </c>
      <c r="B113" s="5">
        <v>44804</v>
      </c>
      <c r="C113" s="4">
        <v>1</v>
      </c>
      <c r="D113" s="4">
        <v>5</v>
      </c>
      <c r="E113" s="4" t="s">
        <v>11</v>
      </c>
      <c r="F113" s="6">
        <v>43352</v>
      </c>
      <c r="G113" s="4">
        <v>30</v>
      </c>
      <c r="H113" s="4">
        <v>10</v>
      </c>
      <c r="I113" s="4">
        <v>10</v>
      </c>
      <c r="J113" s="4"/>
      <c r="K113" s="22"/>
      <c r="L113" s="4" t="str">
        <f>CONCATENATE("№",Таблица1[[#This Row],[Номер]]," от ",TEXT(Таблица1[[#This Row],[Дата]],"ДД.ММ.ГГ"),"г.")</f>
        <v>№44804 от 09.09.18г.</v>
      </c>
    </row>
    <row r="114" spans="1:12" x14ac:dyDescent="0.25">
      <c r="A114" s="4">
        <v>113</v>
      </c>
      <c r="B114" s="5">
        <v>44805</v>
      </c>
      <c r="C114" s="4">
        <v>1</v>
      </c>
      <c r="D114" s="4">
        <v>5</v>
      </c>
      <c r="E114" s="4" t="s">
        <v>11</v>
      </c>
      <c r="F114" s="6">
        <v>43352</v>
      </c>
      <c r="G114" s="4">
        <v>30</v>
      </c>
      <c r="H114" s="4">
        <v>10</v>
      </c>
      <c r="I114" s="4">
        <v>10</v>
      </c>
      <c r="J114" s="4"/>
      <c r="K114" s="22"/>
      <c r="L114" s="4" t="str">
        <f>CONCATENATE("№",Таблица1[[#This Row],[Номер]]," от ",TEXT(Таблица1[[#This Row],[Дата]],"ДД.ММ.ГГ"),"г.")</f>
        <v>№44805 от 09.09.18г.</v>
      </c>
    </row>
    <row r="115" spans="1:12" x14ac:dyDescent="0.25">
      <c r="A115" s="4">
        <v>114</v>
      </c>
      <c r="B115" s="5">
        <v>44806</v>
      </c>
      <c r="C115" s="4">
        <v>1</v>
      </c>
      <c r="D115" s="4">
        <v>5</v>
      </c>
      <c r="E115" s="4" t="s">
        <v>11</v>
      </c>
      <c r="F115" s="6">
        <v>43352</v>
      </c>
      <c r="G115" s="4">
        <v>30</v>
      </c>
      <c r="H115" s="4">
        <v>8</v>
      </c>
      <c r="I115" s="4">
        <v>8</v>
      </c>
      <c r="J115" s="4"/>
      <c r="K115" s="22"/>
      <c r="L115" s="4" t="str">
        <f>CONCATENATE("№",Таблица1[[#This Row],[Номер]]," от ",TEXT(Таблица1[[#This Row],[Дата]],"ДД.ММ.ГГ"),"г.")</f>
        <v>№44806 от 09.09.18г.</v>
      </c>
    </row>
    <row r="116" spans="1:12" x14ac:dyDescent="0.25">
      <c r="A116" s="4">
        <v>115</v>
      </c>
      <c r="B116" s="5">
        <v>44820</v>
      </c>
      <c r="C116" s="4">
        <v>1</v>
      </c>
      <c r="D116" s="4">
        <v>5</v>
      </c>
      <c r="E116" s="4" t="s">
        <v>11</v>
      </c>
      <c r="F116" s="6">
        <v>43352</v>
      </c>
      <c r="G116" s="4">
        <v>30</v>
      </c>
      <c r="H116" s="4">
        <v>10</v>
      </c>
      <c r="I116" s="4">
        <v>10</v>
      </c>
      <c r="J116" s="4"/>
      <c r="K116" s="22"/>
      <c r="L116" s="4" t="str">
        <f>CONCATENATE("№",Таблица1[[#This Row],[Номер]]," от ",TEXT(Таблица1[[#This Row],[Дата]],"ДД.ММ.ГГ"),"г.")</f>
        <v>№44820 от 09.09.18г.</v>
      </c>
    </row>
    <row r="117" spans="1:12" x14ac:dyDescent="0.25">
      <c r="A117" s="4">
        <v>116</v>
      </c>
      <c r="B117" s="5">
        <v>44831</v>
      </c>
      <c r="C117" s="4">
        <v>1</v>
      </c>
      <c r="D117" s="4">
        <v>5</v>
      </c>
      <c r="E117" s="4" t="s">
        <v>11</v>
      </c>
      <c r="F117" s="6">
        <v>43352</v>
      </c>
      <c r="G117" s="4">
        <v>30</v>
      </c>
      <c r="H117" s="4">
        <v>2.5</v>
      </c>
      <c r="I117" s="4">
        <v>2.5</v>
      </c>
      <c r="J117" s="4"/>
      <c r="K117" s="22"/>
      <c r="L117" s="4" t="str">
        <f>CONCATENATE("№",Таблица1[[#This Row],[Номер]]," от ",TEXT(Таблица1[[#This Row],[Дата]],"ДД.ММ.ГГ"),"г.")</f>
        <v>№44831 от 09.09.18г.</v>
      </c>
    </row>
    <row r="118" spans="1:12" x14ac:dyDescent="0.25">
      <c r="A118" s="4">
        <v>117</v>
      </c>
      <c r="B118" s="5">
        <v>45082</v>
      </c>
      <c r="C118" s="4">
        <v>1</v>
      </c>
      <c r="D118" s="4">
        <v>5</v>
      </c>
      <c r="E118" s="4" t="s">
        <v>18</v>
      </c>
      <c r="F118" s="6">
        <v>43356</v>
      </c>
      <c r="G118" s="4">
        <v>30</v>
      </c>
      <c r="H118" s="4">
        <v>10</v>
      </c>
      <c r="I118" s="4">
        <v>10</v>
      </c>
      <c r="J118" s="4"/>
      <c r="K118" s="22"/>
      <c r="L118" s="4" t="str">
        <f>CONCATENATE("№",Таблица1[[#This Row],[Номер]]," от ",TEXT(Таблица1[[#This Row],[Дата]],"ДД.ММ.ГГ"),"г.")</f>
        <v>№45082 от 13.09.18г.</v>
      </c>
    </row>
    <row r="119" spans="1:12" x14ac:dyDescent="0.25">
      <c r="A119" s="4">
        <v>118</v>
      </c>
      <c r="B119" s="5">
        <v>45087</v>
      </c>
      <c r="C119" s="4">
        <v>1</v>
      </c>
      <c r="D119" s="4">
        <v>5</v>
      </c>
      <c r="E119" s="4" t="s">
        <v>18</v>
      </c>
      <c r="F119" s="6">
        <v>43356</v>
      </c>
      <c r="G119" s="4">
        <v>30</v>
      </c>
      <c r="H119" s="4">
        <v>10</v>
      </c>
      <c r="I119" s="4">
        <v>10</v>
      </c>
      <c r="J119" s="4"/>
      <c r="K119" s="22"/>
      <c r="L119" s="4" t="str">
        <f>CONCATENATE("№",Таблица1[[#This Row],[Номер]]," от ",TEXT(Таблица1[[#This Row],[Дата]],"ДД.ММ.ГГ"),"г.")</f>
        <v>№45087 от 13.09.18г.</v>
      </c>
    </row>
    <row r="120" spans="1:12" x14ac:dyDescent="0.25">
      <c r="A120" s="4">
        <v>119</v>
      </c>
      <c r="B120" s="5">
        <v>45091</v>
      </c>
      <c r="C120" s="4">
        <v>1</v>
      </c>
      <c r="D120" s="4">
        <v>5</v>
      </c>
      <c r="E120" s="4" t="s">
        <v>18</v>
      </c>
      <c r="F120" s="6">
        <v>43356</v>
      </c>
      <c r="G120" s="4">
        <v>30</v>
      </c>
      <c r="H120" s="4">
        <v>10</v>
      </c>
      <c r="I120" s="4">
        <v>10</v>
      </c>
      <c r="J120" s="4"/>
      <c r="K120" s="22"/>
      <c r="L120" s="4" t="str">
        <f>CONCATENATE("№",Таблица1[[#This Row],[Номер]]," от ",TEXT(Таблица1[[#This Row],[Дата]],"ДД.ММ.ГГ"),"г.")</f>
        <v>№45091 от 13.09.18г.</v>
      </c>
    </row>
    <row r="121" spans="1:12" x14ac:dyDescent="0.25">
      <c r="A121" s="4">
        <v>120</v>
      </c>
      <c r="B121" s="5">
        <v>45093</v>
      </c>
      <c r="C121" s="4">
        <v>1</v>
      </c>
      <c r="D121" s="4">
        <v>5</v>
      </c>
      <c r="E121" s="4" t="s">
        <v>18</v>
      </c>
      <c r="F121" s="6">
        <v>43356</v>
      </c>
      <c r="G121" s="4">
        <v>30</v>
      </c>
      <c r="H121" s="4">
        <v>10</v>
      </c>
      <c r="I121" s="4">
        <v>10</v>
      </c>
      <c r="J121" s="4"/>
      <c r="K121" s="22"/>
      <c r="L121" s="4" t="str">
        <f>CONCATENATE("№",Таблица1[[#This Row],[Номер]]," от ",TEXT(Таблица1[[#This Row],[Дата]],"ДД.ММ.ГГ"),"г.")</f>
        <v>№45093 от 13.09.18г.</v>
      </c>
    </row>
    <row r="122" spans="1:12" x14ac:dyDescent="0.25">
      <c r="A122" s="4">
        <v>121</v>
      </c>
      <c r="B122" s="5">
        <v>45104</v>
      </c>
      <c r="C122" s="4">
        <v>1</v>
      </c>
      <c r="D122" s="4">
        <v>5</v>
      </c>
      <c r="E122" s="4" t="s">
        <v>18</v>
      </c>
      <c r="F122" s="6">
        <v>43356</v>
      </c>
      <c r="G122" s="4">
        <v>30</v>
      </c>
      <c r="H122" s="4">
        <v>10</v>
      </c>
      <c r="I122" s="4">
        <v>10</v>
      </c>
      <c r="J122" s="4"/>
      <c r="K122" s="22"/>
      <c r="L122" s="4" t="str">
        <f>CONCATENATE("№",Таблица1[[#This Row],[Номер]]," от ",TEXT(Таблица1[[#This Row],[Дата]],"ДД.ММ.ГГ"),"г.")</f>
        <v>№45104 от 13.09.18г.</v>
      </c>
    </row>
    <row r="123" spans="1:12" x14ac:dyDescent="0.25">
      <c r="A123" s="4">
        <v>122</v>
      </c>
      <c r="B123" s="5">
        <v>45105</v>
      </c>
      <c r="C123" s="4">
        <v>1</v>
      </c>
      <c r="D123" s="4">
        <v>5</v>
      </c>
      <c r="E123" s="4" t="s">
        <v>18</v>
      </c>
      <c r="F123" s="6">
        <v>43356</v>
      </c>
      <c r="G123" s="4">
        <v>30</v>
      </c>
      <c r="H123" s="4">
        <v>10</v>
      </c>
      <c r="I123" s="4">
        <v>10</v>
      </c>
      <c r="J123" s="4"/>
      <c r="K123" s="22"/>
      <c r="L123" s="4" t="str">
        <f>CONCATENATE("№",Таблица1[[#This Row],[Номер]]," от ",TEXT(Таблица1[[#This Row],[Дата]],"ДД.ММ.ГГ"),"г.")</f>
        <v>№45105 от 13.09.18г.</v>
      </c>
    </row>
    <row r="124" spans="1:12" x14ac:dyDescent="0.25">
      <c r="A124" s="4">
        <v>123</v>
      </c>
      <c r="B124" s="5">
        <v>45107</v>
      </c>
      <c r="C124" s="4">
        <v>1</v>
      </c>
      <c r="D124" s="4">
        <v>5</v>
      </c>
      <c r="E124" s="4" t="s">
        <v>18</v>
      </c>
      <c r="F124" s="6">
        <v>43356</v>
      </c>
      <c r="G124" s="4">
        <v>30</v>
      </c>
      <c r="H124" s="4">
        <v>10</v>
      </c>
      <c r="I124" s="4">
        <v>10</v>
      </c>
      <c r="J124" s="4"/>
      <c r="K124" s="22"/>
      <c r="L124" s="4" t="str">
        <f>CONCATENATE("№",Таблица1[[#This Row],[Номер]]," от ",TEXT(Таблица1[[#This Row],[Дата]],"ДД.ММ.ГГ"),"г.")</f>
        <v>№45107 от 13.09.18г.</v>
      </c>
    </row>
    <row r="125" spans="1:12" x14ac:dyDescent="0.25">
      <c r="A125" s="4">
        <v>124</v>
      </c>
      <c r="B125" s="5">
        <v>45113</v>
      </c>
      <c r="C125" s="4">
        <v>1</v>
      </c>
      <c r="D125" s="4">
        <v>5</v>
      </c>
      <c r="E125" s="4" t="s">
        <v>18</v>
      </c>
      <c r="F125" s="6">
        <v>43357</v>
      </c>
      <c r="G125" s="4">
        <v>30</v>
      </c>
      <c r="H125" s="4">
        <v>10</v>
      </c>
      <c r="I125" s="4">
        <v>10</v>
      </c>
      <c r="J125" s="4"/>
      <c r="K125" s="22"/>
      <c r="L125" s="4" t="str">
        <f>CONCATENATE("№",Таблица1[[#This Row],[Номер]]," от ",TEXT(Таблица1[[#This Row],[Дата]],"ДД.ММ.ГГ"),"г.")</f>
        <v>№45113 от 14.09.18г.</v>
      </c>
    </row>
    <row r="126" spans="1:12" x14ac:dyDescent="0.25">
      <c r="A126" s="4">
        <v>125</v>
      </c>
      <c r="B126" s="5">
        <v>45114</v>
      </c>
      <c r="C126" s="4">
        <v>1</v>
      </c>
      <c r="D126" s="4">
        <v>5</v>
      </c>
      <c r="E126" s="4" t="s">
        <v>18</v>
      </c>
      <c r="F126" s="6">
        <v>43357</v>
      </c>
      <c r="G126" s="4">
        <v>30</v>
      </c>
      <c r="H126" s="4">
        <v>10</v>
      </c>
      <c r="I126" s="4">
        <v>10</v>
      </c>
      <c r="J126" s="4"/>
      <c r="K126" s="22"/>
      <c r="L126" s="4" t="str">
        <f>CONCATENATE("№",Таблица1[[#This Row],[Номер]]," от ",TEXT(Таблица1[[#This Row],[Дата]],"ДД.ММ.ГГ"),"г.")</f>
        <v>№45114 от 14.09.18г.</v>
      </c>
    </row>
    <row r="127" spans="1:12" x14ac:dyDescent="0.25">
      <c r="A127" s="4">
        <v>126</v>
      </c>
      <c r="B127" s="5">
        <v>45116</v>
      </c>
      <c r="C127" s="4">
        <v>1</v>
      </c>
      <c r="D127" s="4">
        <v>5</v>
      </c>
      <c r="E127" s="4" t="s">
        <v>18</v>
      </c>
      <c r="F127" s="6">
        <v>43357</v>
      </c>
      <c r="G127" s="4">
        <v>30</v>
      </c>
      <c r="H127" s="4">
        <v>10</v>
      </c>
      <c r="I127" s="4">
        <v>10</v>
      </c>
      <c r="J127" s="4"/>
      <c r="K127" s="22"/>
      <c r="L127" s="4" t="str">
        <f>CONCATENATE("№",Таблица1[[#This Row],[Номер]]," от ",TEXT(Таблица1[[#This Row],[Дата]],"ДД.ММ.ГГ"),"г.")</f>
        <v>№45116 от 14.09.18г.</v>
      </c>
    </row>
    <row r="128" spans="1:12" x14ac:dyDescent="0.25">
      <c r="A128" s="4">
        <v>127</v>
      </c>
      <c r="B128" s="5">
        <v>45117</v>
      </c>
      <c r="C128" s="4">
        <v>1</v>
      </c>
      <c r="D128" s="4">
        <v>5</v>
      </c>
      <c r="E128" s="4" t="s">
        <v>18</v>
      </c>
      <c r="F128" s="6">
        <v>43357</v>
      </c>
      <c r="G128" s="4">
        <v>30</v>
      </c>
      <c r="H128" s="4">
        <v>10</v>
      </c>
      <c r="I128" s="4">
        <v>10</v>
      </c>
      <c r="J128" s="4"/>
      <c r="K128" s="22"/>
      <c r="L128" s="4" t="str">
        <f>CONCATENATE("№",Таблица1[[#This Row],[Номер]]," от ",TEXT(Таблица1[[#This Row],[Дата]],"ДД.ММ.ГГ"),"г.")</f>
        <v>№45117 от 14.09.18г.</v>
      </c>
    </row>
    <row r="129" spans="1:12" x14ac:dyDescent="0.25">
      <c r="A129" s="4">
        <v>128</v>
      </c>
      <c r="B129" s="5">
        <v>45118</v>
      </c>
      <c r="C129" s="4">
        <v>1</v>
      </c>
      <c r="D129" s="4">
        <v>5</v>
      </c>
      <c r="E129" s="4" t="s">
        <v>18</v>
      </c>
      <c r="F129" s="6">
        <v>43357</v>
      </c>
      <c r="G129" s="4">
        <v>30</v>
      </c>
      <c r="H129" s="4">
        <v>10</v>
      </c>
      <c r="I129" s="4">
        <v>10</v>
      </c>
      <c r="J129" s="4"/>
      <c r="K129" s="22"/>
      <c r="L129" s="4" t="str">
        <f>CONCATENATE("№",Таблица1[[#This Row],[Номер]]," от ",TEXT(Таблица1[[#This Row],[Дата]],"ДД.ММ.ГГ"),"г.")</f>
        <v>№45118 от 14.09.18г.</v>
      </c>
    </row>
    <row r="130" spans="1:12" x14ac:dyDescent="0.25">
      <c r="A130" s="4">
        <v>129</v>
      </c>
      <c r="B130" s="5">
        <v>45119</v>
      </c>
      <c r="C130" s="4">
        <v>1</v>
      </c>
      <c r="D130" s="4">
        <v>5</v>
      </c>
      <c r="E130" s="4" t="s">
        <v>18</v>
      </c>
      <c r="F130" s="6">
        <v>43357</v>
      </c>
      <c r="G130" s="4">
        <v>30</v>
      </c>
      <c r="H130" s="4">
        <v>2</v>
      </c>
      <c r="I130" s="4">
        <v>2</v>
      </c>
      <c r="J130" s="4"/>
      <c r="K130" s="22"/>
      <c r="L130" s="4" t="str">
        <f>CONCATENATE("№",Таблица1[[#This Row],[Номер]]," от ",TEXT(Таблица1[[#This Row],[Дата]],"ДД.ММ.ГГ"),"г.")</f>
        <v>№45119 от 14.09.18г.</v>
      </c>
    </row>
    <row r="131" spans="1:12" x14ac:dyDescent="0.25">
      <c r="A131" s="4">
        <v>130</v>
      </c>
      <c r="B131" s="5">
        <v>45242</v>
      </c>
      <c r="C131" s="4">
        <v>1</v>
      </c>
      <c r="D131" s="4">
        <v>6</v>
      </c>
      <c r="E131" s="4" t="s">
        <v>11</v>
      </c>
      <c r="F131" s="6">
        <v>43359</v>
      </c>
      <c r="G131" s="4">
        <v>30</v>
      </c>
      <c r="H131" s="4">
        <v>10</v>
      </c>
      <c r="I131" s="4">
        <v>10</v>
      </c>
      <c r="J131" s="4"/>
      <c r="K131" s="22"/>
      <c r="L131" s="4" t="str">
        <f>CONCATENATE("№",Таблица1[[#This Row],[Номер]]," от ",TEXT(Таблица1[[#This Row],[Дата]],"ДД.ММ.ГГ"),"г.")</f>
        <v>№45242 от 16.09.18г.</v>
      </c>
    </row>
    <row r="132" spans="1:12" x14ac:dyDescent="0.25">
      <c r="A132" s="4">
        <v>131</v>
      </c>
      <c r="B132" s="5">
        <v>45243</v>
      </c>
      <c r="C132" s="4">
        <v>1</v>
      </c>
      <c r="D132" s="4">
        <v>6</v>
      </c>
      <c r="E132" s="4" t="s">
        <v>11</v>
      </c>
      <c r="F132" s="6">
        <v>43359</v>
      </c>
      <c r="G132" s="4">
        <v>30</v>
      </c>
      <c r="H132" s="4">
        <v>10</v>
      </c>
      <c r="I132" s="4">
        <v>10</v>
      </c>
      <c r="J132" s="4"/>
      <c r="K132" s="22"/>
      <c r="L132" s="4" t="str">
        <f>CONCATENATE("№",Таблица1[[#This Row],[Номер]]," от ",TEXT(Таблица1[[#This Row],[Дата]],"ДД.ММ.ГГ"),"г.")</f>
        <v>№45243 от 16.09.18г.</v>
      </c>
    </row>
    <row r="133" spans="1:12" x14ac:dyDescent="0.25">
      <c r="A133" s="4">
        <v>132</v>
      </c>
      <c r="B133" s="5">
        <v>45244</v>
      </c>
      <c r="C133" s="4">
        <v>1</v>
      </c>
      <c r="D133" s="4">
        <v>6</v>
      </c>
      <c r="E133" s="4" t="s">
        <v>11</v>
      </c>
      <c r="F133" s="6">
        <v>43359</v>
      </c>
      <c r="G133" s="4">
        <v>30</v>
      </c>
      <c r="H133" s="4">
        <v>10</v>
      </c>
      <c r="I133" s="4">
        <v>10</v>
      </c>
      <c r="J133" s="4"/>
      <c r="K133" s="22"/>
      <c r="L133" s="4" t="str">
        <f>CONCATENATE("№",Таблица1[[#This Row],[Номер]]," от ",TEXT(Таблица1[[#This Row],[Дата]],"ДД.ММ.ГГ"),"г.")</f>
        <v>№45244 от 16.09.18г.</v>
      </c>
    </row>
    <row r="134" spans="1:12" x14ac:dyDescent="0.25">
      <c r="A134" s="4">
        <v>133</v>
      </c>
      <c r="B134" s="5">
        <v>45245</v>
      </c>
      <c r="C134" s="4">
        <v>1</v>
      </c>
      <c r="D134" s="4">
        <v>6</v>
      </c>
      <c r="E134" s="4" t="s">
        <v>11</v>
      </c>
      <c r="F134" s="6">
        <v>43359</v>
      </c>
      <c r="G134" s="4">
        <v>30</v>
      </c>
      <c r="H134" s="4">
        <v>10</v>
      </c>
      <c r="I134" s="4">
        <v>10</v>
      </c>
      <c r="J134" s="4"/>
      <c r="K134" s="22"/>
      <c r="L134" s="4" t="str">
        <f>CONCATENATE("№",Таблица1[[#This Row],[Номер]]," от ",TEXT(Таблица1[[#This Row],[Дата]],"ДД.ММ.ГГ"),"г.")</f>
        <v>№45245 от 16.09.18г.</v>
      </c>
    </row>
    <row r="135" spans="1:12" x14ac:dyDescent="0.25">
      <c r="A135" s="4">
        <v>134</v>
      </c>
      <c r="B135" s="5">
        <v>45246</v>
      </c>
      <c r="C135" s="4">
        <v>1</v>
      </c>
      <c r="D135" s="4">
        <v>6</v>
      </c>
      <c r="E135" s="4" t="s">
        <v>11</v>
      </c>
      <c r="F135" s="6">
        <v>43359</v>
      </c>
      <c r="G135" s="4">
        <v>30</v>
      </c>
      <c r="H135" s="4">
        <v>8.5</v>
      </c>
      <c r="I135" s="4">
        <v>8.5</v>
      </c>
      <c r="J135" s="4"/>
      <c r="K135" s="22"/>
      <c r="L135" s="4" t="str">
        <f>CONCATENATE("№",Таблица1[[#This Row],[Номер]]," от ",TEXT(Таблица1[[#This Row],[Дата]],"ДД.ММ.ГГ"),"г.")</f>
        <v>№45246 от 16.09.18г.</v>
      </c>
    </row>
    <row r="136" spans="1:12" x14ac:dyDescent="0.25">
      <c r="A136" s="4">
        <v>135</v>
      </c>
      <c r="B136" s="5">
        <v>45310</v>
      </c>
      <c r="C136" s="4">
        <v>1</v>
      </c>
      <c r="D136" s="4">
        <v>6</v>
      </c>
      <c r="E136" s="4" t="s">
        <v>11</v>
      </c>
      <c r="F136" s="6">
        <v>43360</v>
      </c>
      <c r="G136" s="4">
        <v>30</v>
      </c>
      <c r="H136" s="4">
        <v>9.5</v>
      </c>
      <c r="I136" s="4">
        <v>9.5</v>
      </c>
      <c r="J136" s="4"/>
      <c r="K136" s="22"/>
      <c r="L136" s="4" t="str">
        <f>CONCATENATE("№",Таблица1[[#This Row],[Номер]]," от ",TEXT(Таблица1[[#This Row],[Дата]],"ДД.ММ.ГГ"),"г.")</f>
        <v>№45310 от 17.09.18г.</v>
      </c>
    </row>
    <row r="137" spans="1:12" x14ac:dyDescent="0.25">
      <c r="A137" s="4">
        <v>136</v>
      </c>
      <c r="B137" s="5">
        <v>45365</v>
      </c>
      <c r="C137" s="4">
        <v>1</v>
      </c>
      <c r="D137" s="4">
        <v>6</v>
      </c>
      <c r="E137" s="4" t="s">
        <v>11</v>
      </c>
      <c r="F137" s="6">
        <v>43360</v>
      </c>
      <c r="G137" s="4">
        <v>30</v>
      </c>
      <c r="H137" s="4">
        <v>10</v>
      </c>
      <c r="I137" s="4">
        <v>10</v>
      </c>
      <c r="J137" s="4"/>
      <c r="K137" s="22"/>
      <c r="L137" s="4" t="str">
        <f>CONCATENATE("№",Таблица1[[#This Row],[Номер]]," от ",TEXT(Таблица1[[#This Row],[Дата]],"ДД.ММ.ГГ"),"г.")</f>
        <v>№45365 от 17.09.18г.</v>
      </c>
    </row>
    <row r="138" spans="1:12" x14ac:dyDescent="0.25">
      <c r="A138" s="4">
        <v>137</v>
      </c>
      <c r="B138" s="5">
        <v>45374</v>
      </c>
      <c r="C138" s="4">
        <v>1</v>
      </c>
      <c r="D138" s="4">
        <v>6</v>
      </c>
      <c r="E138" s="4" t="s">
        <v>11</v>
      </c>
      <c r="F138" s="6">
        <v>43360</v>
      </c>
      <c r="G138" s="4">
        <v>30</v>
      </c>
      <c r="H138" s="4">
        <v>8</v>
      </c>
      <c r="I138" s="4">
        <v>8</v>
      </c>
      <c r="J138" s="4"/>
      <c r="K138" s="22"/>
      <c r="L138" s="4" t="str">
        <f>CONCATENATE("№",Таблица1[[#This Row],[Номер]]," от ",TEXT(Таблица1[[#This Row],[Дата]],"ДД.ММ.ГГ"),"г.")</f>
        <v>№45374 от 17.09.18г.</v>
      </c>
    </row>
    <row r="139" spans="1:12" x14ac:dyDescent="0.25">
      <c r="A139" s="4">
        <v>138</v>
      </c>
      <c r="B139" s="5">
        <v>45385</v>
      </c>
      <c r="C139" s="4">
        <v>1</v>
      </c>
      <c r="D139" s="4">
        <v>6</v>
      </c>
      <c r="E139" s="4" t="s">
        <v>11</v>
      </c>
      <c r="F139" s="6">
        <v>43360</v>
      </c>
      <c r="G139" s="4">
        <v>30</v>
      </c>
      <c r="H139" s="4">
        <v>8</v>
      </c>
      <c r="I139" s="4">
        <v>8</v>
      </c>
      <c r="J139" s="4"/>
      <c r="K139" s="22"/>
      <c r="L139" s="4" t="str">
        <f>CONCATENATE("№",Таблица1[[#This Row],[Номер]]," от ",TEXT(Таблица1[[#This Row],[Дата]],"ДД.ММ.ГГ"),"г.")</f>
        <v>№45385 от 17.09.18г.</v>
      </c>
    </row>
    <row r="140" spans="1:12" x14ac:dyDescent="0.25">
      <c r="A140" s="4">
        <v>139</v>
      </c>
      <c r="B140" s="5">
        <v>45713</v>
      </c>
      <c r="C140" s="4">
        <v>1</v>
      </c>
      <c r="D140" s="4">
        <v>6</v>
      </c>
      <c r="E140" s="4" t="s">
        <v>18</v>
      </c>
      <c r="F140" s="6">
        <v>43365</v>
      </c>
      <c r="G140" s="4">
        <v>30</v>
      </c>
      <c r="H140" s="4">
        <v>10</v>
      </c>
      <c r="I140" s="4">
        <v>10</v>
      </c>
      <c r="J140" s="4"/>
      <c r="K140" s="22"/>
      <c r="L140" s="4" t="str">
        <f>CONCATENATE("№",Таблица1[[#This Row],[Номер]]," от ",TEXT(Таблица1[[#This Row],[Дата]],"ДД.ММ.ГГ"),"г.")</f>
        <v>№45713 от 22.09.18г.</v>
      </c>
    </row>
    <row r="141" spans="1:12" x14ac:dyDescent="0.25">
      <c r="A141" s="4">
        <v>140</v>
      </c>
      <c r="B141" s="5">
        <v>45714</v>
      </c>
      <c r="C141" s="4">
        <v>1</v>
      </c>
      <c r="D141" s="4">
        <v>6</v>
      </c>
      <c r="E141" s="4" t="s">
        <v>18</v>
      </c>
      <c r="F141" s="6">
        <v>43365</v>
      </c>
      <c r="G141" s="4">
        <v>30</v>
      </c>
      <c r="H141" s="4">
        <v>10</v>
      </c>
      <c r="I141" s="4">
        <v>10</v>
      </c>
      <c r="J141" s="4"/>
      <c r="K141" s="22"/>
      <c r="L141" s="4" t="str">
        <f>CONCATENATE("№",Таблица1[[#This Row],[Номер]]," от ",TEXT(Таблица1[[#This Row],[Дата]],"ДД.ММ.ГГ"),"г.")</f>
        <v>№45714 от 22.09.18г.</v>
      </c>
    </row>
    <row r="142" spans="1:12" x14ac:dyDescent="0.25">
      <c r="A142" s="4">
        <v>141</v>
      </c>
      <c r="B142" s="5">
        <v>45715</v>
      </c>
      <c r="C142" s="4">
        <v>1</v>
      </c>
      <c r="D142" s="4">
        <v>6</v>
      </c>
      <c r="E142" s="4" t="s">
        <v>18</v>
      </c>
      <c r="F142" s="6">
        <v>43365</v>
      </c>
      <c r="G142" s="4">
        <v>30</v>
      </c>
      <c r="H142" s="4">
        <v>10</v>
      </c>
      <c r="I142" s="4">
        <v>10</v>
      </c>
      <c r="J142" s="4"/>
      <c r="K142" s="22"/>
      <c r="L142" s="4" t="str">
        <f>CONCATENATE("№",Таблица1[[#This Row],[Номер]]," от ",TEXT(Таблица1[[#This Row],[Дата]],"ДД.ММ.ГГ"),"г.")</f>
        <v>№45715 от 22.09.18г.</v>
      </c>
    </row>
    <row r="143" spans="1:12" x14ac:dyDescent="0.25">
      <c r="A143" s="4">
        <v>142</v>
      </c>
      <c r="B143" s="5">
        <v>45716</v>
      </c>
      <c r="C143" s="4">
        <v>1</v>
      </c>
      <c r="D143" s="4">
        <v>6</v>
      </c>
      <c r="E143" s="4" t="s">
        <v>18</v>
      </c>
      <c r="F143" s="6">
        <v>43365</v>
      </c>
      <c r="G143" s="4">
        <v>30</v>
      </c>
      <c r="H143" s="4">
        <v>10</v>
      </c>
      <c r="I143" s="4">
        <v>10</v>
      </c>
      <c r="J143" s="4"/>
      <c r="K143" s="22"/>
      <c r="L143" s="4" t="str">
        <f>CONCATENATE("№",Таблица1[[#This Row],[Номер]]," от ",TEXT(Таблица1[[#This Row],[Дата]],"ДД.ММ.ГГ"),"г.")</f>
        <v>№45716 от 22.09.18г.</v>
      </c>
    </row>
    <row r="144" spans="1:12" x14ac:dyDescent="0.25">
      <c r="A144" s="4">
        <v>143</v>
      </c>
      <c r="B144" s="5">
        <v>45719</v>
      </c>
      <c r="C144" s="4">
        <v>1</v>
      </c>
      <c r="D144" s="4">
        <v>6</v>
      </c>
      <c r="E144" s="4" t="s">
        <v>18</v>
      </c>
      <c r="F144" s="6">
        <v>43365</v>
      </c>
      <c r="G144" s="4">
        <v>30</v>
      </c>
      <c r="H144" s="4">
        <v>10</v>
      </c>
      <c r="I144" s="4">
        <v>10</v>
      </c>
      <c r="J144" s="4"/>
      <c r="K144" s="22"/>
      <c r="L144" s="4" t="str">
        <f>CONCATENATE("№",Таблица1[[#This Row],[Номер]]," от ",TEXT(Таблица1[[#This Row],[Дата]],"ДД.ММ.ГГ"),"г.")</f>
        <v>№45719 от 22.09.18г.</v>
      </c>
    </row>
    <row r="145" spans="1:12" x14ac:dyDescent="0.25">
      <c r="A145" s="4">
        <v>144</v>
      </c>
      <c r="B145" s="5">
        <v>45722</v>
      </c>
      <c r="C145" s="4">
        <v>1</v>
      </c>
      <c r="D145" s="4">
        <v>6</v>
      </c>
      <c r="E145" s="4" t="s">
        <v>18</v>
      </c>
      <c r="F145" s="6">
        <v>43365</v>
      </c>
      <c r="G145" s="4">
        <v>30</v>
      </c>
      <c r="H145" s="4">
        <v>10</v>
      </c>
      <c r="I145" s="4">
        <v>10</v>
      </c>
      <c r="J145" s="4"/>
      <c r="K145" s="22"/>
      <c r="L145" s="4" t="str">
        <f>CONCATENATE("№",Таблица1[[#This Row],[Номер]]," от ",TEXT(Таблица1[[#This Row],[Дата]],"ДД.ММ.ГГ"),"г.")</f>
        <v>№45722 от 22.09.18г.</v>
      </c>
    </row>
    <row r="146" spans="1:12" x14ac:dyDescent="0.25">
      <c r="A146" s="4">
        <v>145</v>
      </c>
      <c r="B146" s="5">
        <v>45723</v>
      </c>
      <c r="C146" s="4">
        <v>1</v>
      </c>
      <c r="D146" s="4">
        <v>6</v>
      </c>
      <c r="E146" s="4" t="s">
        <v>18</v>
      </c>
      <c r="F146" s="6">
        <v>43365</v>
      </c>
      <c r="G146" s="4">
        <v>30</v>
      </c>
      <c r="H146" s="4">
        <v>10</v>
      </c>
      <c r="I146" s="4">
        <v>10</v>
      </c>
      <c r="J146" s="4"/>
      <c r="K146" s="22"/>
      <c r="L146" s="4" t="str">
        <f>CONCATENATE("№",Таблица1[[#This Row],[Номер]]," от ",TEXT(Таблица1[[#This Row],[Дата]],"ДД.ММ.ГГ"),"г.")</f>
        <v>№45723 от 22.09.18г.</v>
      </c>
    </row>
    <row r="147" spans="1:12" x14ac:dyDescent="0.25">
      <c r="A147" s="4">
        <v>146</v>
      </c>
      <c r="B147" s="5">
        <v>45725</v>
      </c>
      <c r="C147" s="4">
        <v>1</v>
      </c>
      <c r="D147" s="4">
        <v>6</v>
      </c>
      <c r="E147" s="4" t="s">
        <v>18</v>
      </c>
      <c r="F147" s="6">
        <v>43365</v>
      </c>
      <c r="G147" s="4">
        <v>30</v>
      </c>
      <c r="H147" s="4">
        <v>10</v>
      </c>
      <c r="I147" s="4">
        <v>10</v>
      </c>
      <c r="J147" s="4"/>
      <c r="K147" s="22"/>
      <c r="L147" s="4" t="str">
        <f>CONCATENATE("№",Таблица1[[#This Row],[Номер]]," от ",TEXT(Таблица1[[#This Row],[Дата]],"ДД.ММ.ГГ"),"г.")</f>
        <v>№45725 от 22.09.18г.</v>
      </c>
    </row>
    <row r="148" spans="1:12" x14ac:dyDescent="0.25">
      <c r="A148" s="4">
        <v>147</v>
      </c>
      <c r="B148" s="5">
        <v>45726</v>
      </c>
      <c r="C148" s="4">
        <v>1</v>
      </c>
      <c r="D148" s="4">
        <v>6</v>
      </c>
      <c r="E148" s="4" t="s">
        <v>18</v>
      </c>
      <c r="F148" s="6">
        <v>43365</v>
      </c>
      <c r="G148" s="4">
        <v>30</v>
      </c>
      <c r="H148" s="4">
        <v>10</v>
      </c>
      <c r="I148" s="4">
        <v>10</v>
      </c>
      <c r="J148" s="4"/>
      <c r="K148" s="22"/>
      <c r="L148" s="4" t="str">
        <f>CONCATENATE("№",Таблица1[[#This Row],[Номер]]," от ",TEXT(Таблица1[[#This Row],[Дата]],"ДД.ММ.ГГ"),"г.")</f>
        <v>№45726 от 22.09.18г.</v>
      </c>
    </row>
    <row r="149" spans="1:12" x14ac:dyDescent="0.25">
      <c r="A149" s="4">
        <v>148</v>
      </c>
      <c r="B149" s="5">
        <v>45728</v>
      </c>
      <c r="C149" s="4">
        <v>1</v>
      </c>
      <c r="D149" s="4">
        <v>6</v>
      </c>
      <c r="E149" s="4" t="s">
        <v>18</v>
      </c>
      <c r="F149" s="6">
        <v>43365</v>
      </c>
      <c r="G149" s="4">
        <v>30</v>
      </c>
      <c r="H149" s="4">
        <v>10</v>
      </c>
      <c r="I149" s="4">
        <v>10</v>
      </c>
      <c r="J149" s="4"/>
      <c r="K149" s="22"/>
      <c r="L149" s="4" t="str">
        <f>CONCATENATE("№",Таблица1[[#This Row],[Номер]]," от ",TEXT(Таблица1[[#This Row],[Дата]],"ДД.ММ.ГГ"),"г.")</f>
        <v>№45728 от 22.09.18г.</v>
      </c>
    </row>
    <row r="150" spans="1:12" x14ac:dyDescent="0.25">
      <c r="A150" s="4">
        <v>149</v>
      </c>
      <c r="B150" s="5">
        <v>45729</v>
      </c>
      <c r="C150" s="4">
        <v>1</v>
      </c>
      <c r="D150" s="4">
        <v>6</v>
      </c>
      <c r="E150" s="4" t="s">
        <v>18</v>
      </c>
      <c r="F150" s="6">
        <v>43365</v>
      </c>
      <c r="G150" s="4">
        <v>30</v>
      </c>
      <c r="H150" s="4">
        <v>10</v>
      </c>
      <c r="I150" s="4">
        <v>10</v>
      </c>
      <c r="J150" s="4"/>
      <c r="K150" s="22"/>
      <c r="L150" s="4" t="str">
        <f>CONCATENATE("№",Таблица1[[#This Row],[Номер]]," от ",TEXT(Таблица1[[#This Row],[Дата]],"ДД.ММ.ГГ"),"г.")</f>
        <v>№45729 от 22.09.18г.</v>
      </c>
    </row>
    <row r="151" spans="1:12" x14ac:dyDescent="0.25">
      <c r="A151" s="4">
        <v>150</v>
      </c>
      <c r="B151" s="5">
        <v>45732</v>
      </c>
      <c r="C151" s="4">
        <v>1</v>
      </c>
      <c r="D151" s="4">
        <v>6</v>
      </c>
      <c r="E151" s="4" t="s">
        <v>18</v>
      </c>
      <c r="F151" s="6">
        <v>43365</v>
      </c>
      <c r="G151" s="4">
        <v>30</v>
      </c>
      <c r="H151" s="4">
        <v>10</v>
      </c>
      <c r="I151" s="4">
        <v>10</v>
      </c>
      <c r="J151" s="4"/>
      <c r="K151" s="22"/>
      <c r="L151" s="4" t="str">
        <f>CONCATENATE("№",Таблица1[[#This Row],[Номер]]," от ",TEXT(Таблица1[[#This Row],[Дата]],"ДД.ММ.ГГ"),"г.")</f>
        <v>№45732 от 22.09.18г.</v>
      </c>
    </row>
    <row r="152" spans="1:12" x14ac:dyDescent="0.25">
      <c r="A152" s="4">
        <v>151</v>
      </c>
      <c r="B152" s="5">
        <v>45738</v>
      </c>
      <c r="C152" s="4">
        <v>1</v>
      </c>
      <c r="D152" s="4">
        <v>6</v>
      </c>
      <c r="E152" s="4" t="s">
        <v>18</v>
      </c>
      <c r="F152" s="6">
        <v>43365</v>
      </c>
      <c r="G152" s="4">
        <v>30</v>
      </c>
      <c r="H152" s="4">
        <v>7</v>
      </c>
      <c r="I152" s="4">
        <v>7</v>
      </c>
      <c r="J152" s="4"/>
      <c r="K152" s="22"/>
      <c r="L152" s="4" t="str">
        <f>CONCATENATE("№",Таблица1[[#This Row],[Номер]]," от ",TEXT(Таблица1[[#This Row],[Дата]],"ДД.ММ.ГГ"),"г.")</f>
        <v>№45738 от 22.09.18г.</v>
      </c>
    </row>
    <row r="153" spans="1:12" x14ac:dyDescent="0.25">
      <c r="A153" s="23"/>
      <c r="B153" s="5">
        <v>45811</v>
      </c>
      <c r="C153" s="4">
        <v>1</v>
      </c>
      <c r="D153" s="4">
        <v>7</v>
      </c>
      <c r="E153" s="4" t="s">
        <v>11</v>
      </c>
      <c r="F153" s="6">
        <v>43367</v>
      </c>
      <c r="G153" s="4">
        <v>30</v>
      </c>
      <c r="H153" s="4">
        <v>10</v>
      </c>
      <c r="I153" s="4">
        <v>10</v>
      </c>
      <c r="J153" s="4"/>
      <c r="K153" s="22"/>
      <c r="L153" s="4" t="str">
        <f>CONCATENATE("№",Таблица1[[#This Row],[Номер]]," от ",TEXT(Таблица1[[#This Row],[Дата]],"ДД.ММ.ГГ"),"г.")</f>
        <v>№45811 от 24.09.18г.</v>
      </c>
    </row>
    <row r="154" spans="1:12" x14ac:dyDescent="0.25">
      <c r="A154" s="23"/>
      <c r="B154" s="5">
        <v>45813</v>
      </c>
      <c r="C154" s="4">
        <v>1</v>
      </c>
      <c r="D154" s="4">
        <v>7</v>
      </c>
      <c r="E154" s="4" t="s">
        <v>11</v>
      </c>
      <c r="F154" s="6">
        <v>43367</v>
      </c>
      <c r="G154" s="4">
        <v>30</v>
      </c>
      <c r="H154" s="4">
        <v>10</v>
      </c>
      <c r="I154" s="4">
        <v>10</v>
      </c>
      <c r="J154" s="4"/>
      <c r="K154" s="22"/>
      <c r="L154" s="4" t="str">
        <f>CONCATENATE("№",Таблица1[[#This Row],[Номер]]," от ",TEXT(Таблица1[[#This Row],[Дата]],"ДД.ММ.ГГ"),"г.")</f>
        <v>№45813 от 24.09.18г.</v>
      </c>
    </row>
    <row r="155" spans="1:12" x14ac:dyDescent="0.25">
      <c r="A155" s="23"/>
      <c r="B155" s="5">
        <v>45815</v>
      </c>
      <c r="C155" s="4">
        <v>1</v>
      </c>
      <c r="D155" s="4">
        <v>7</v>
      </c>
      <c r="E155" s="4" t="s">
        <v>11</v>
      </c>
      <c r="F155" s="6">
        <v>43367</v>
      </c>
      <c r="G155" s="4">
        <v>30</v>
      </c>
      <c r="H155" s="4">
        <v>8</v>
      </c>
      <c r="I155" s="4">
        <v>8</v>
      </c>
      <c r="J155" s="4"/>
      <c r="K155" s="22"/>
      <c r="L155" s="4" t="str">
        <f>CONCATENATE("№",Таблица1[[#This Row],[Номер]]," от ",TEXT(Таблица1[[#This Row],[Дата]],"ДД.ММ.ГГ"),"г.")</f>
        <v>№45815 от 24.09.18г.</v>
      </c>
    </row>
    <row r="156" spans="1:12" x14ac:dyDescent="0.25">
      <c r="A156" s="23"/>
      <c r="B156" s="5">
        <v>45865</v>
      </c>
      <c r="C156" s="4">
        <v>1</v>
      </c>
      <c r="D156" s="4">
        <v>7</v>
      </c>
      <c r="E156" s="4" t="s">
        <v>11</v>
      </c>
      <c r="F156" s="6">
        <v>43368</v>
      </c>
      <c r="G156" s="4">
        <v>30</v>
      </c>
      <c r="H156" s="4">
        <v>10</v>
      </c>
      <c r="I156" s="4">
        <v>10</v>
      </c>
      <c r="J156" s="4"/>
      <c r="K156" s="22"/>
      <c r="L156" s="4" t="str">
        <f>CONCATENATE("№",Таблица1[[#This Row],[Номер]]," от ",TEXT(Таблица1[[#This Row],[Дата]],"ДД.ММ.ГГ"),"г.")</f>
        <v>№45865 от 25.09.18г.</v>
      </c>
    </row>
    <row r="157" spans="1:12" x14ac:dyDescent="0.25">
      <c r="A157" s="23"/>
      <c r="B157" s="5">
        <v>45865</v>
      </c>
      <c r="C157" s="4">
        <v>1</v>
      </c>
      <c r="D157" s="4">
        <v>7</v>
      </c>
      <c r="E157" s="4" t="s">
        <v>11</v>
      </c>
      <c r="F157" s="6">
        <v>43368</v>
      </c>
      <c r="G157" s="4">
        <v>30</v>
      </c>
      <c r="H157" s="4">
        <v>9</v>
      </c>
      <c r="I157" s="4">
        <v>9</v>
      </c>
      <c r="J157" s="4"/>
      <c r="K157" s="22"/>
      <c r="L157" s="4" t="str">
        <f>CONCATENATE("№",Таблица1[[#This Row],[Номер]]," от ",TEXT(Таблица1[[#This Row],[Дата]],"ДД.ММ.ГГ"),"г.")</f>
        <v>№45865 от 25.09.18г.</v>
      </c>
    </row>
    <row r="158" spans="1:12" x14ac:dyDescent="0.25">
      <c r="A158" s="23"/>
      <c r="B158" s="5">
        <v>45873</v>
      </c>
      <c r="C158" s="4">
        <v>1</v>
      </c>
      <c r="D158" s="4">
        <v>7</v>
      </c>
      <c r="E158" s="4" t="s">
        <v>11</v>
      </c>
      <c r="F158" s="6">
        <v>43368</v>
      </c>
      <c r="G158" s="4">
        <v>30</v>
      </c>
      <c r="H158" s="4">
        <v>10</v>
      </c>
      <c r="I158" s="4">
        <v>10</v>
      </c>
      <c r="J158" s="4"/>
      <c r="K158" s="22"/>
      <c r="L158" s="4" t="str">
        <f>CONCATENATE("№",Таблица1[[#This Row],[Номер]]," от ",TEXT(Таблица1[[#This Row],[Дата]],"ДД.ММ.ГГ"),"г.")</f>
        <v>№45873 от 25.09.18г.</v>
      </c>
    </row>
    <row r="159" spans="1:12" x14ac:dyDescent="0.25">
      <c r="A159" s="23"/>
      <c r="B159" s="5">
        <v>45874</v>
      </c>
      <c r="C159" s="4">
        <v>1</v>
      </c>
      <c r="D159" s="4">
        <v>7</v>
      </c>
      <c r="E159" s="4" t="s">
        <v>11</v>
      </c>
      <c r="F159" s="6">
        <v>43369</v>
      </c>
      <c r="G159" s="4">
        <v>30</v>
      </c>
      <c r="H159" s="4">
        <v>10</v>
      </c>
      <c r="I159" s="4">
        <v>10</v>
      </c>
      <c r="J159" s="4"/>
      <c r="K159" s="22"/>
      <c r="L159" s="4" t="str">
        <f>CONCATENATE("№",Таблица1[[#This Row],[Номер]]," от ",TEXT(Таблица1[[#This Row],[Дата]],"ДД.ММ.ГГ"),"г.")</f>
        <v>№45874 от 26.09.18г.</v>
      </c>
    </row>
    <row r="160" spans="1:12" x14ac:dyDescent="0.25">
      <c r="A160" s="23"/>
      <c r="B160" s="5">
        <v>45876</v>
      </c>
      <c r="C160" s="4">
        <v>1</v>
      </c>
      <c r="D160" s="4">
        <v>7</v>
      </c>
      <c r="E160" s="4" t="s">
        <v>11</v>
      </c>
      <c r="F160" s="6">
        <v>43369</v>
      </c>
      <c r="G160" s="4">
        <v>30</v>
      </c>
      <c r="H160" s="4">
        <v>6</v>
      </c>
      <c r="I160" s="4">
        <v>6</v>
      </c>
      <c r="J160" s="4"/>
      <c r="K160" s="22"/>
      <c r="L160" s="4" t="str">
        <f>CONCATENATE("№",Таблица1[[#This Row],[Номер]]," от ",TEXT(Таблица1[[#This Row],[Дата]],"ДД.ММ.ГГ"),"г.")</f>
        <v>№45876 от 26.09.18г.</v>
      </c>
    </row>
    <row r="161" spans="1:12" x14ac:dyDescent="0.25">
      <c r="A161" s="23"/>
      <c r="B161" s="5">
        <v>45877</v>
      </c>
      <c r="C161" s="4">
        <v>1</v>
      </c>
      <c r="D161" s="4">
        <v>7</v>
      </c>
      <c r="E161" s="4" t="s">
        <v>11</v>
      </c>
      <c r="F161" s="6">
        <v>43369</v>
      </c>
      <c r="G161" s="4">
        <v>30</v>
      </c>
      <c r="H161" s="4">
        <v>5</v>
      </c>
      <c r="I161" s="4">
        <v>5</v>
      </c>
      <c r="J161" s="4"/>
      <c r="K161" s="22"/>
      <c r="L161" s="4" t="str">
        <f>CONCATENATE("№",Таблица1[[#This Row],[Номер]]," от ",TEXT(Таблица1[[#This Row],[Дата]],"ДД.ММ.ГГ"),"г.")</f>
        <v>№45877 от 26.09.18г.</v>
      </c>
    </row>
    <row r="162" spans="1:12" x14ac:dyDescent="0.25">
      <c r="A162" s="23"/>
      <c r="B162" s="5">
        <v>46200</v>
      </c>
      <c r="C162" s="4">
        <v>1</v>
      </c>
      <c r="D162" s="4">
        <v>7</v>
      </c>
      <c r="E162" s="4" t="s">
        <v>18</v>
      </c>
      <c r="F162" s="6">
        <v>43373</v>
      </c>
      <c r="G162" s="4">
        <v>30</v>
      </c>
      <c r="H162" s="4">
        <v>10</v>
      </c>
      <c r="I162" s="4">
        <v>10</v>
      </c>
      <c r="J162" s="4"/>
      <c r="K162" s="22"/>
      <c r="L162" s="4" t="str">
        <f>CONCATENATE("№",Таблица1[[#This Row],[Номер]]," от ",TEXT(Таблица1[[#This Row],[Дата]],"ДД.ММ.ГГ"),"г.")</f>
        <v>№46200 от 30.09.18г.</v>
      </c>
    </row>
    <row r="163" spans="1:12" x14ac:dyDescent="0.25">
      <c r="A163" s="23"/>
      <c r="B163" s="5">
        <v>46201</v>
      </c>
      <c r="C163" s="4">
        <v>1</v>
      </c>
      <c r="D163" s="4">
        <v>7</v>
      </c>
      <c r="E163" s="4" t="s">
        <v>18</v>
      </c>
      <c r="F163" s="6">
        <v>43373</v>
      </c>
      <c r="G163" s="4">
        <v>30</v>
      </c>
      <c r="H163" s="4">
        <v>10</v>
      </c>
      <c r="I163" s="4">
        <v>10</v>
      </c>
      <c r="J163" s="4"/>
      <c r="K163" s="22"/>
      <c r="L163" s="4" t="str">
        <f>CONCATENATE("№",Таблица1[[#This Row],[Номер]]," от ",TEXT(Таблица1[[#This Row],[Дата]],"ДД.ММ.ГГ"),"г.")</f>
        <v>№46201 от 30.09.18г.</v>
      </c>
    </row>
    <row r="164" spans="1:12" x14ac:dyDescent="0.25">
      <c r="A164" s="23"/>
      <c r="B164" s="5">
        <v>46202</v>
      </c>
      <c r="C164" s="4">
        <v>1</v>
      </c>
      <c r="D164" s="4">
        <v>7</v>
      </c>
      <c r="E164" s="4" t="s">
        <v>18</v>
      </c>
      <c r="F164" s="6">
        <v>43373</v>
      </c>
      <c r="G164" s="4">
        <v>30</v>
      </c>
      <c r="H164" s="4">
        <v>10</v>
      </c>
      <c r="I164" s="4">
        <v>10</v>
      </c>
      <c r="J164" s="4"/>
      <c r="K164" s="22"/>
      <c r="L164" s="4" t="str">
        <f>CONCATENATE("№",Таблица1[[#This Row],[Номер]]," от ",TEXT(Таблица1[[#This Row],[Дата]],"ДД.ММ.ГГ"),"г.")</f>
        <v>№46202 от 30.09.18г.</v>
      </c>
    </row>
    <row r="165" spans="1:12" x14ac:dyDescent="0.25">
      <c r="A165" s="23"/>
      <c r="B165" s="5">
        <v>46203</v>
      </c>
      <c r="C165" s="4">
        <v>1</v>
      </c>
      <c r="D165" s="4">
        <v>7</v>
      </c>
      <c r="E165" s="4" t="s">
        <v>18</v>
      </c>
      <c r="F165" s="6">
        <v>43373</v>
      </c>
      <c r="G165" s="4">
        <v>30</v>
      </c>
      <c r="H165" s="4">
        <v>10</v>
      </c>
      <c r="I165" s="4">
        <v>10</v>
      </c>
      <c r="J165" s="4"/>
      <c r="K165" s="22"/>
      <c r="L165" s="4" t="str">
        <f>CONCATENATE("№",Таблица1[[#This Row],[Номер]]," от ",TEXT(Таблица1[[#This Row],[Дата]],"ДД.ММ.ГГ"),"г.")</f>
        <v>№46203 от 30.09.18г.</v>
      </c>
    </row>
    <row r="166" spans="1:12" x14ac:dyDescent="0.25">
      <c r="A166" s="23"/>
      <c r="B166" s="5">
        <v>46204</v>
      </c>
      <c r="C166" s="4">
        <v>1</v>
      </c>
      <c r="D166" s="4">
        <v>7</v>
      </c>
      <c r="E166" s="4" t="s">
        <v>18</v>
      </c>
      <c r="F166" s="6">
        <v>43373</v>
      </c>
      <c r="G166" s="4">
        <v>30</v>
      </c>
      <c r="H166" s="4">
        <v>10</v>
      </c>
      <c r="I166" s="4">
        <v>10</v>
      </c>
      <c r="J166" s="4"/>
      <c r="K166" s="22"/>
      <c r="L166" s="4" t="str">
        <f>CONCATENATE("№",Таблица1[[#This Row],[Номер]]," от ",TEXT(Таблица1[[#This Row],[Дата]],"ДД.ММ.ГГ"),"г.")</f>
        <v>№46204 от 30.09.18г.</v>
      </c>
    </row>
    <row r="167" spans="1:12" x14ac:dyDescent="0.25">
      <c r="A167" s="23"/>
      <c r="B167" s="5">
        <v>46209</v>
      </c>
      <c r="C167" s="4">
        <v>1</v>
      </c>
      <c r="D167" s="4">
        <v>7</v>
      </c>
      <c r="E167" s="4" t="s">
        <v>18</v>
      </c>
      <c r="F167" s="6">
        <v>43373</v>
      </c>
      <c r="G167" s="4">
        <v>30</v>
      </c>
      <c r="H167" s="4">
        <v>10</v>
      </c>
      <c r="I167" s="4">
        <v>10</v>
      </c>
      <c r="J167" s="4"/>
      <c r="K167" s="22"/>
      <c r="L167" s="4" t="str">
        <f>CONCATENATE("№",Таблица1[[#This Row],[Номер]]," от ",TEXT(Таблица1[[#This Row],[Дата]],"ДД.ММ.ГГ"),"г.")</f>
        <v>№46209 от 30.09.18г.</v>
      </c>
    </row>
    <row r="168" spans="1:12" x14ac:dyDescent="0.25">
      <c r="A168" s="23"/>
      <c r="B168" s="5">
        <v>46210</v>
      </c>
      <c r="C168" s="4">
        <v>1</v>
      </c>
      <c r="D168" s="4">
        <v>7</v>
      </c>
      <c r="E168" s="4" t="s">
        <v>18</v>
      </c>
      <c r="F168" s="6">
        <v>43373</v>
      </c>
      <c r="G168" s="4">
        <v>30</v>
      </c>
      <c r="H168" s="4">
        <v>10</v>
      </c>
      <c r="I168" s="4">
        <v>10</v>
      </c>
      <c r="J168" s="4"/>
      <c r="K168" s="22"/>
      <c r="L168" s="4" t="str">
        <f>CONCATENATE("№",Таблица1[[#This Row],[Номер]]," от ",TEXT(Таблица1[[#This Row],[Дата]],"ДД.ММ.ГГ"),"г.")</f>
        <v>№46210 от 30.09.18г.</v>
      </c>
    </row>
    <row r="169" spans="1:12" x14ac:dyDescent="0.25">
      <c r="A169" s="23"/>
      <c r="B169" s="5">
        <v>46211</v>
      </c>
      <c r="C169" s="4">
        <v>1</v>
      </c>
      <c r="D169" s="4">
        <v>7</v>
      </c>
      <c r="E169" s="4" t="s">
        <v>18</v>
      </c>
      <c r="F169" s="6">
        <v>43373</v>
      </c>
      <c r="G169" s="4">
        <v>30</v>
      </c>
      <c r="H169" s="4">
        <v>10</v>
      </c>
      <c r="I169" s="4">
        <v>10</v>
      </c>
      <c r="J169" s="4"/>
      <c r="K169" s="22"/>
      <c r="L169" s="4" t="str">
        <f>CONCATENATE("№",Таблица1[[#This Row],[Номер]]," от ",TEXT(Таблица1[[#This Row],[Дата]],"ДД.ММ.ГГ"),"г.")</f>
        <v>№46211 от 30.09.18г.</v>
      </c>
    </row>
    <row r="170" spans="1:12" x14ac:dyDescent="0.25">
      <c r="A170" s="23"/>
      <c r="B170" s="5">
        <v>46212</v>
      </c>
      <c r="C170" s="4">
        <v>1</v>
      </c>
      <c r="D170" s="4">
        <v>7</v>
      </c>
      <c r="E170" s="4" t="s">
        <v>18</v>
      </c>
      <c r="F170" s="6">
        <v>43373</v>
      </c>
      <c r="G170" s="4">
        <v>30</v>
      </c>
      <c r="H170" s="4">
        <v>10</v>
      </c>
      <c r="I170" s="4">
        <v>10</v>
      </c>
      <c r="J170" s="4"/>
      <c r="K170" s="22"/>
      <c r="L170" s="4" t="str">
        <f>CONCATENATE("№",Таблица1[[#This Row],[Номер]]," от ",TEXT(Таблица1[[#This Row],[Дата]],"ДД.ММ.ГГ"),"г.")</f>
        <v>№46212 от 30.09.18г.</v>
      </c>
    </row>
    <row r="171" spans="1:12" x14ac:dyDescent="0.25">
      <c r="A171" s="23"/>
      <c r="B171" s="5">
        <v>46213</v>
      </c>
      <c r="C171" s="4">
        <v>1</v>
      </c>
      <c r="D171" s="4">
        <v>7</v>
      </c>
      <c r="E171" s="4" t="s">
        <v>18</v>
      </c>
      <c r="F171" s="6">
        <v>43373</v>
      </c>
      <c r="G171" s="4">
        <v>30</v>
      </c>
      <c r="H171" s="4">
        <v>10</v>
      </c>
      <c r="I171" s="4">
        <v>10</v>
      </c>
      <c r="J171" s="4"/>
      <c r="K171" s="22"/>
      <c r="L171" s="4" t="str">
        <f>CONCATENATE("№",Таблица1[[#This Row],[Номер]]," от ",TEXT(Таблица1[[#This Row],[Дата]],"ДД.ММ.ГГ"),"г.")</f>
        <v>№46213 от 30.09.18г.</v>
      </c>
    </row>
    <row r="172" spans="1:12" x14ac:dyDescent="0.25">
      <c r="A172" s="23"/>
      <c r="B172" s="5">
        <v>46215</v>
      </c>
      <c r="C172" s="4">
        <v>1</v>
      </c>
      <c r="D172" s="4">
        <v>7</v>
      </c>
      <c r="E172" s="4" t="s">
        <v>18</v>
      </c>
      <c r="F172" s="6">
        <v>43373</v>
      </c>
      <c r="G172" s="4">
        <v>30</v>
      </c>
      <c r="H172" s="4">
        <v>10</v>
      </c>
      <c r="I172" s="4">
        <v>10</v>
      </c>
      <c r="J172" s="4"/>
      <c r="K172" s="22"/>
      <c r="L172" s="4" t="str">
        <f>CONCATENATE("№",Таблица1[[#This Row],[Номер]]," от ",TEXT(Таблица1[[#This Row],[Дата]],"ДД.ММ.ГГ"),"г.")</f>
        <v>№46215 от 30.09.18г.</v>
      </c>
    </row>
    <row r="173" spans="1:12" x14ac:dyDescent="0.25">
      <c r="A173" s="23"/>
      <c r="B173" s="5">
        <v>46216</v>
      </c>
      <c r="C173" s="4">
        <v>1</v>
      </c>
      <c r="D173" s="4">
        <v>7</v>
      </c>
      <c r="E173" s="4" t="s">
        <v>18</v>
      </c>
      <c r="F173" s="6">
        <v>43373</v>
      </c>
      <c r="G173" s="4">
        <v>30</v>
      </c>
      <c r="H173" s="4">
        <v>10</v>
      </c>
      <c r="I173" s="4">
        <v>10</v>
      </c>
      <c r="J173" s="4"/>
      <c r="K173" s="22"/>
      <c r="L173" s="4" t="str">
        <f>CONCATENATE("№",Таблица1[[#This Row],[Номер]]," от ",TEXT(Таблица1[[#This Row],[Дата]],"ДД.ММ.ГГ"),"г.")</f>
        <v>№46216 от 30.09.18г.</v>
      </c>
    </row>
    <row r="174" spans="1:12" x14ac:dyDescent="0.25">
      <c r="A174" s="23"/>
      <c r="B174" s="5">
        <v>46322</v>
      </c>
      <c r="C174" s="4">
        <v>1</v>
      </c>
      <c r="D174" s="4">
        <v>8</v>
      </c>
      <c r="E174" s="4" t="s">
        <v>11</v>
      </c>
      <c r="F174" s="6">
        <v>43375</v>
      </c>
      <c r="G174" s="4">
        <v>30</v>
      </c>
      <c r="H174" s="4">
        <v>10</v>
      </c>
      <c r="I174" s="4">
        <v>10</v>
      </c>
      <c r="J174" s="4"/>
      <c r="K174" s="22"/>
      <c r="L174" s="4" t="str">
        <f>CONCATENATE("№",Таблица1[[#This Row],[Номер]]," от ",TEXT(Таблица1[[#This Row],[Дата]],"ДД.ММ.ГГ"),"г.")</f>
        <v>№46322 от 02.10.18г.</v>
      </c>
    </row>
    <row r="175" spans="1:12" x14ac:dyDescent="0.25">
      <c r="A175" s="23"/>
      <c r="B175" s="5">
        <v>46325</v>
      </c>
      <c r="C175" s="4">
        <v>1</v>
      </c>
      <c r="D175" s="4">
        <v>8</v>
      </c>
      <c r="E175" s="4" t="s">
        <v>11</v>
      </c>
      <c r="F175" s="6">
        <v>43375</v>
      </c>
      <c r="G175" s="4">
        <v>30</v>
      </c>
      <c r="H175" s="4">
        <v>10</v>
      </c>
      <c r="I175" s="4">
        <v>10</v>
      </c>
      <c r="J175" s="4"/>
      <c r="K175" s="22"/>
      <c r="L175" s="4" t="str">
        <f>CONCATENATE("№",Таблица1[[#This Row],[Номер]]," от ",TEXT(Таблица1[[#This Row],[Дата]],"ДД.ММ.ГГ"),"г.")</f>
        <v>№46325 от 02.10.18г.</v>
      </c>
    </row>
    <row r="176" spans="1:12" x14ac:dyDescent="0.25">
      <c r="A176" s="23"/>
      <c r="B176" s="5">
        <v>46328</v>
      </c>
      <c r="C176" s="4">
        <v>1</v>
      </c>
      <c r="D176" s="4">
        <v>8</v>
      </c>
      <c r="E176" s="4" t="s">
        <v>11</v>
      </c>
      <c r="F176" s="6">
        <v>43375</v>
      </c>
      <c r="G176" s="4">
        <v>30</v>
      </c>
      <c r="H176" s="4">
        <v>10</v>
      </c>
      <c r="I176" s="4">
        <v>10</v>
      </c>
      <c r="J176" s="4"/>
      <c r="K176" s="22"/>
      <c r="L176" s="4" t="str">
        <f>CONCATENATE("№",Таблица1[[#This Row],[Номер]]," от ",TEXT(Таблица1[[#This Row],[Дата]],"ДД.ММ.ГГ"),"г.")</f>
        <v>№46328 от 02.10.18г.</v>
      </c>
    </row>
    <row r="177" spans="1:12" x14ac:dyDescent="0.25">
      <c r="A177" s="23"/>
      <c r="B177" s="5">
        <v>46329</v>
      </c>
      <c r="C177" s="4">
        <v>1</v>
      </c>
      <c r="D177" s="4">
        <v>8</v>
      </c>
      <c r="E177" s="4" t="s">
        <v>11</v>
      </c>
      <c r="F177" s="6">
        <v>43376</v>
      </c>
      <c r="G177" s="4">
        <v>30</v>
      </c>
      <c r="H177" s="4">
        <v>10</v>
      </c>
      <c r="I177" s="4">
        <v>10</v>
      </c>
      <c r="J177" s="4"/>
      <c r="K177" s="22"/>
      <c r="L177" s="4" t="str">
        <f>CONCATENATE("№",Таблица1[[#This Row],[Номер]]," от ",TEXT(Таблица1[[#This Row],[Дата]],"ДД.ММ.ГГ"),"г.")</f>
        <v>№46329 от 03.10.18г.</v>
      </c>
    </row>
    <row r="178" spans="1:12" x14ac:dyDescent="0.25">
      <c r="A178" s="23"/>
      <c r="B178" s="5">
        <v>46330</v>
      </c>
      <c r="C178" s="4">
        <v>1</v>
      </c>
      <c r="D178" s="4">
        <v>8</v>
      </c>
      <c r="E178" s="4" t="s">
        <v>11</v>
      </c>
      <c r="F178" s="6">
        <v>43376</v>
      </c>
      <c r="G178" s="4">
        <v>30</v>
      </c>
      <c r="H178" s="4">
        <v>8.5</v>
      </c>
      <c r="I178" s="4">
        <v>8.5</v>
      </c>
      <c r="J178" s="4"/>
      <c r="K178" s="22"/>
      <c r="L178" s="4" t="str">
        <f>CONCATENATE("№",Таблица1[[#This Row],[Номер]]," от ",TEXT(Таблица1[[#This Row],[Дата]],"ДД.ММ.ГГ"),"г.")</f>
        <v>№46330 от 03.10.18г.</v>
      </c>
    </row>
    <row r="179" spans="1:12" x14ac:dyDescent="0.25">
      <c r="A179" s="23"/>
      <c r="B179" s="5">
        <v>46339</v>
      </c>
      <c r="C179" s="4">
        <v>1</v>
      </c>
      <c r="D179" s="4">
        <v>8</v>
      </c>
      <c r="E179" s="4" t="s">
        <v>11</v>
      </c>
      <c r="F179" s="6">
        <v>43376</v>
      </c>
      <c r="G179" s="4">
        <v>30</v>
      </c>
      <c r="H179" s="4">
        <v>5</v>
      </c>
      <c r="I179" s="4">
        <v>5</v>
      </c>
      <c r="J179" s="4"/>
      <c r="K179" s="22"/>
      <c r="L179" s="4" t="str">
        <f>CONCATENATE("№",Таблица1[[#This Row],[Номер]]," от ",TEXT(Таблица1[[#This Row],[Дата]],"ДД.ММ.ГГ"),"г.")</f>
        <v>№46339 от 03.10.18г.</v>
      </c>
    </row>
    <row r="180" spans="1:12" x14ac:dyDescent="0.25">
      <c r="A180" s="23"/>
      <c r="B180" s="5">
        <v>46341</v>
      </c>
      <c r="C180" s="4">
        <v>1</v>
      </c>
      <c r="D180" s="4">
        <v>8</v>
      </c>
      <c r="E180" s="4" t="s">
        <v>11</v>
      </c>
      <c r="F180" s="6">
        <v>43376</v>
      </c>
      <c r="G180" s="4">
        <v>30</v>
      </c>
      <c r="H180" s="4">
        <v>5</v>
      </c>
      <c r="I180" s="4">
        <v>5</v>
      </c>
      <c r="J180" s="4"/>
      <c r="K180" s="22"/>
      <c r="L180" s="4" t="str">
        <f>CONCATENATE("№",Таблица1[[#This Row],[Номер]]," от ",TEXT(Таблица1[[#This Row],[Дата]],"ДД.ММ.ГГ"),"г.")</f>
        <v>№46341 от 03.10.18г.</v>
      </c>
    </row>
    <row r="181" spans="1:12" x14ac:dyDescent="0.25">
      <c r="A181" s="23"/>
      <c r="B181" s="5">
        <v>46343</v>
      </c>
      <c r="C181" s="4">
        <v>1</v>
      </c>
      <c r="D181" s="4">
        <v>8</v>
      </c>
      <c r="E181" s="4" t="s">
        <v>11</v>
      </c>
      <c r="F181" s="6">
        <v>43376</v>
      </c>
      <c r="G181" s="4">
        <v>30</v>
      </c>
      <c r="H181" s="4">
        <v>5</v>
      </c>
      <c r="I181" s="4">
        <v>5</v>
      </c>
      <c r="J181" s="4"/>
      <c r="K181" s="22"/>
      <c r="L181" s="4" t="str">
        <f>CONCATENATE("№",Таблица1[[#This Row],[Номер]]," от ",TEXT(Таблица1[[#This Row],[Дата]],"ДД.ММ.ГГ"),"г.")</f>
        <v>№46343 от 03.10.18г.</v>
      </c>
    </row>
    <row r="182" spans="1:12" x14ac:dyDescent="0.25">
      <c r="A182" s="23"/>
      <c r="B182" s="5">
        <v>46353</v>
      </c>
      <c r="C182" s="4">
        <v>1</v>
      </c>
      <c r="D182" s="4">
        <v>8</v>
      </c>
      <c r="E182" s="4" t="s">
        <v>11</v>
      </c>
      <c r="F182" s="6">
        <v>43376</v>
      </c>
      <c r="G182" s="4">
        <v>30</v>
      </c>
      <c r="H182" s="4">
        <v>5</v>
      </c>
      <c r="I182" s="4">
        <v>5</v>
      </c>
      <c r="J182" s="4"/>
      <c r="K182" s="22"/>
      <c r="L182" s="4" t="str">
        <f>CONCATENATE("№",Таблица1[[#This Row],[Номер]]," от ",TEXT(Таблица1[[#This Row],[Дата]],"ДД.ММ.ГГ"),"г.")</f>
        <v>№46353 от 03.10.18г.</v>
      </c>
    </row>
    <row r="183" spans="1:12" x14ac:dyDescent="0.25">
      <c r="A183" s="23"/>
      <c r="B183" s="5">
        <v>46358</v>
      </c>
      <c r="C183" s="4">
        <v>1</v>
      </c>
      <c r="D183" s="4">
        <v>8</v>
      </c>
      <c r="E183" s="4" t="s">
        <v>11</v>
      </c>
      <c r="F183" s="6">
        <v>43376</v>
      </c>
      <c r="G183" s="4">
        <v>30</v>
      </c>
      <c r="H183" s="4">
        <v>5</v>
      </c>
      <c r="I183" s="4">
        <v>5</v>
      </c>
      <c r="J183" s="4"/>
      <c r="K183" s="22"/>
      <c r="L183" s="4" t="str">
        <f>CONCATENATE("№",Таблица1[[#This Row],[Номер]]," от ",TEXT(Таблица1[[#This Row],[Дата]],"ДД.ММ.ГГ"),"г.")</f>
        <v>№46358 от 03.10.18г.</v>
      </c>
    </row>
    <row r="184" spans="1:12" x14ac:dyDescent="0.25">
      <c r="A184" s="23"/>
      <c r="B184" s="5">
        <v>46363</v>
      </c>
      <c r="C184" s="4">
        <v>1</v>
      </c>
      <c r="D184" s="4">
        <v>8</v>
      </c>
      <c r="E184" s="4" t="s">
        <v>11</v>
      </c>
      <c r="F184" s="6">
        <v>43376</v>
      </c>
      <c r="G184" s="4">
        <v>30</v>
      </c>
      <c r="H184" s="4">
        <v>5</v>
      </c>
      <c r="I184" s="4">
        <v>5</v>
      </c>
      <c r="J184" s="4"/>
      <c r="K184" s="22"/>
      <c r="L184" s="4" t="str">
        <f>CONCATENATE("№",Таблица1[[#This Row],[Номер]]," от ",TEXT(Таблица1[[#This Row],[Дата]],"ДД.ММ.ГГ"),"г.")</f>
        <v>№46363 от 03.10.18г.</v>
      </c>
    </row>
    <row r="185" spans="1:12" x14ac:dyDescent="0.25">
      <c r="A185" s="23"/>
      <c r="B185" s="5">
        <v>46604</v>
      </c>
      <c r="C185" s="4">
        <v>1</v>
      </c>
      <c r="D185" s="4">
        <v>8</v>
      </c>
      <c r="E185" s="4" t="s">
        <v>18</v>
      </c>
      <c r="F185" s="6">
        <v>43380</v>
      </c>
      <c r="G185" s="4">
        <v>30</v>
      </c>
      <c r="H185" s="4">
        <v>10</v>
      </c>
      <c r="I185" s="4">
        <v>10</v>
      </c>
      <c r="J185" s="4"/>
      <c r="K185" s="22"/>
      <c r="L185" s="4" t="str">
        <f>CONCATENATE("№",Таблица1[[#This Row],[Номер]]," от ",TEXT(Таблица1[[#This Row],[Дата]],"ДД.ММ.ГГ"),"г.")</f>
        <v>№46604 от 07.10.18г.</v>
      </c>
    </row>
    <row r="186" spans="1:12" x14ac:dyDescent="0.25">
      <c r="A186" s="23"/>
      <c r="B186" s="5">
        <v>46607</v>
      </c>
      <c r="C186" s="4">
        <v>1</v>
      </c>
      <c r="D186" s="4">
        <v>8</v>
      </c>
      <c r="E186" s="4" t="s">
        <v>18</v>
      </c>
      <c r="F186" s="6">
        <v>43380</v>
      </c>
      <c r="G186" s="4">
        <v>30</v>
      </c>
      <c r="H186" s="4">
        <v>10</v>
      </c>
      <c r="I186" s="4">
        <v>10</v>
      </c>
      <c r="J186" s="4"/>
      <c r="K186" s="22"/>
      <c r="L186" s="4" t="str">
        <f>CONCATENATE("№",Таблица1[[#This Row],[Номер]]," от ",TEXT(Таблица1[[#This Row],[Дата]],"ДД.ММ.ГГ"),"г.")</f>
        <v>№46607 от 07.10.18г.</v>
      </c>
    </row>
    <row r="187" spans="1:12" x14ac:dyDescent="0.25">
      <c r="A187" s="23"/>
      <c r="B187" s="5">
        <v>46610</v>
      </c>
      <c r="C187" s="4">
        <v>1</v>
      </c>
      <c r="D187" s="4">
        <v>8</v>
      </c>
      <c r="E187" s="4" t="s">
        <v>18</v>
      </c>
      <c r="F187" s="6">
        <v>43380</v>
      </c>
      <c r="G187" s="4">
        <v>30</v>
      </c>
      <c r="H187" s="4">
        <v>10</v>
      </c>
      <c r="I187" s="4">
        <v>10</v>
      </c>
      <c r="J187" s="4"/>
      <c r="K187" s="22"/>
      <c r="L187" s="4" t="str">
        <f>CONCATENATE("№",Таблица1[[#This Row],[Номер]]," от ",TEXT(Таблица1[[#This Row],[Дата]],"ДД.ММ.ГГ"),"г.")</f>
        <v>№46610 от 07.10.18г.</v>
      </c>
    </row>
    <row r="188" spans="1:12" x14ac:dyDescent="0.25">
      <c r="A188" s="23"/>
      <c r="B188" s="5">
        <v>46617</v>
      </c>
      <c r="C188" s="4">
        <v>1</v>
      </c>
      <c r="D188" s="4">
        <v>8</v>
      </c>
      <c r="E188" s="4" t="s">
        <v>18</v>
      </c>
      <c r="F188" s="6">
        <v>43380</v>
      </c>
      <c r="G188" s="4">
        <v>30</v>
      </c>
      <c r="H188" s="4">
        <v>10</v>
      </c>
      <c r="I188" s="4">
        <v>10</v>
      </c>
      <c r="J188" s="4"/>
      <c r="K188" s="22"/>
      <c r="L188" s="4" t="str">
        <f>CONCATENATE("№",Таблица1[[#This Row],[Номер]]," от ",TEXT(Таблица1[[#This Row],[Дата]],"ДД.ММ.ГГ"),"г.")</f>
        <v>№46617 от 07.10.18г.</v>
      </c>
    </row>
    <row r="189" spans="1:12" x14ac:dyDescent="0.25">
      <c r="A189" s="23"/>
      <c r="B189" s="5">
        <v>46618</v>
      </c>
      <c r="C189" s="4">
        <v>1</v>
      </c>
      <c r="D189" s="4">
        <v>8</v>
      </c>
      <c r="E189" s="4" t="s">
        <v>18</v>
      </c>
      <c r="F189" s="6">
        <v>43380</v>
      </c>
      <c r="G189" s="4">
        <v>30</v>
      </c>
      <c r="H189" s="4">
        <v>10</v>
      </c>
      <c r="I189" s="4">
        <v>10</v>
      </c>
      <c r="J189" s="4"/>
      <c r="K189" s="22"/>
      <c r="L189" s="4" t="str">
        <f>CONCATENATE("№",Таблица1[[#This Row],[Номер]]," от ",TEXT(Таблица1[[#This Row],[Дата]],"ДД.ММ.ГГ"),"г.")</f>
        <v>№46618 от 07.10.18г.</v>
      </c>
    </row>
    <row r="190" spans="1:12" x14ac:dyDescent="0.25">
      <c r="A190" s="23"/>
      <c r="B190" s="5">
        <v>46626</v>
      </c>
      <c r="C190" s="4">
        <v>1</v>
      </c>
      <c r="D190" s="4">
        <v>8</v>
      </c>
      <c r="E190" s="4" t="s">
        <v>18</v>
      </c>
      <c r="F190" s="6">
        <v>43381</v>
      </c>
      <c r="G190" s="4">
        <v>30</v>
      </c>
      <c r="H190" s="4">
        <v>10</v>
      </c>
      <c r="I190" s="4">
        <v>10</v>
      </c>
      <c r="J190" s="4"/>
      <c r="K190" s="22"/>
      <c r="L190" s="4" t="str">
        <f>CONCATENATE("№",Таблица1[[#This Row],[Номер]]," от ",TEXT(Таблица1[[#This Row],[Дата]],"ДД.ММ.ГГ"),"г.")</f>
        <v>№46626 от 08.10.18г.</v>
      </c>
    </row>
    <row r="191" spans="1:12" x14ac:dyDescent="0.25">
      <c r="A191" s="23"/>
      <c r="B191" s="5">
        <v>46627</v>
      </c>
      <c r="C191" s="4">
        <v>1</v>
      </c>
      <c r="D191" s="4">
        <v>8</v>
      </c>
      <c r="E191" s="4" t="s">
        <v>18</v>
      </c>
      <c r="F191" s="6">
        <v>43381</v>
      </c>
      <c r="G191" s="4">
        <v>30</v>
      </c>
      <c r="H191" s="4">
        <v>10</v>
      </c>
      <c r="I191" s="4">
        <v>10</v>
      </c>
      <c r="J191" s="4"/>
      <c r="K191" s="22"/>
      <c r="L191" s="4" t="str">
        <f>CONCATENATE("№",Таблица1[[#This Row],[Номер]]," от ",TEXT(Таблица1[[#This Row],[Дата]],"ДД.ММ.ГГ"),"г.")</f>
        <v>№46627 от 08.10.18г.</v>
      </c>
    </row>
    <row r="192" spans="1:12" x14ac:dyDescent="0.25">
      <c r="A192" s="23"/>
      <c r="B192" s="5">
        <v>46629</v>
      </c>
      <c r="C192" s="4">
        <v>1</v>
      </c>
      <c r="D192" s="4">
        <v>8</v>
      </c>
      <c r="E192" s="4" t="s">
        <v>18</v>
      </c>
      <c r="F192" s="6">
        <v>43381</v>
      </c>
      <c r="G192" s="4">
        <v>30</v>
      </c>
      <c r="H192" s="4">
        <v>10</v>
      </c>
      <c r="I192" s="4">
        <v>10</v>
      </c>
      <c r="J192" s="4"/>
      <c r="K192" s="22"/>
      <c r="L192" s="4" t="str">
        <f>CONCATENATE("№",Таблица1[[#This Row],[Номер]]," от ",TEXT(Таблица1[[#This Row],[Дата]],"ДД.ММ.ГГ"),"г.")</f>
        <v>№46629 от 08.10.18г.</v>
      </c>
    </row>
    <row r="193" spans="1:12" x14ac:dyDescent="0.25">
      <c r="A193" s="23"/>
      <c r="B193" s="5">
        <v>46633</v>
      </c>
      <c r="C193" s="4">
        <v>1</v>
      </c>
      <c r="D193" s="4">
        <v>8</v>
      </c>
      <c r="E193" s="4" t="s">
        <v>18</v>
      </c>
      <c r="F193" s="6">
        <v>43381</v>
      </c>
      <c r="G193" s="4">
        <v>30</v>
      </c>
      <c r="H193" s="4">
        <v>10</v>
      </c>
      <c r="I193" s="4">
        <v>10</v>
      </c>
      <c r="J193" s="4"/>
      <c r="K193" s="22"/>
      <c r="L193" s="4" t="str">
        <f>CONCATENATE("№",Таблица1[[#This Row],[Номер]]," от ",TEXT(Таблица1[[#This Row],[Дата]],"ДД.ММ.ГГ"),"г.")</f>
        <v>№46633 от 08.10.18г.</v>
      </c>
    </row>
    <row r="194" spans="1:12" x14ac:dyDescent="0.25">
      <c r="A194" s="23"/>
      <c r="B194" s="5">
        <v>46638</v>
      </c>
      <c r="C194" s="4">
        <v>1</v>
      </c>
      <c r="D194" s="4">
        <v>8</v>
      </c>
      <c r="E194" s="4" t="s">
        <v>18</v>
      </c>
      <c r="F194" s="6">
        <v>43381</v>
      </c>
      <c r="G194" s="4">
        <v>30</v>
      </c>
      <c r="H194" s="4">
        <v>10</v>
      </c>
      <c r="I194" s="4">
        <v>10</v>
      </c>
      <c r="J194" s="4"/>
      <c r="K194" s="22"/>
      <c r="L194" s="4" t="str">
        <f>CONCATENATE("№",Таблица1[[#This Row],[Номер]]," от ",TEXT(Таблица1[[#This Row],[Дата]],"ДД.ММ.ГГ"),"г.")</f>
        <v>№46638 от 08.10.18г.</v>
      </c>
    </row>
    <row r="195" spans="1:12" x14ac:dyDescent="0.25">
      <c r="A195" s="23"/>
      <c r="B195" s="5">
        <v>46640</v>
      </c>
      <c r="C195" s="4">
        <v>1</v>
      </c>
      <c r="D195" s="4">
        <v>8</v>
      </c>
      <c r="E195" s="4" t="s">
        <v>18</v>
      </c>
      <c r="F195" s="6">
        <v>43381</v>
      </c>
      <c r="G195" s="4">
        <v>30</v>
      </c>
      <c r="H195" s="4">
        <v>10</v>
      </c>
      <c r="I195" s="4">
        <v>10</v>
      </c>
      <c r="J195" s="4"/>
      <c r="K195" s="22"/>
      <c r="L195" s="4" t="str">
        <f>CONCATENATE("№",Таблица1[[#This Row],[Номер]]," от ",TEXT(Таблица1[[#This Row],[Дата]],"ДД.ММ.ГГ"),"г.")</f>
        <v>№46640 от 08.10.18г.</v>
      </c>
    </row>
    <row r="196" spans="1:12" x14ac:dyDescent="0.25">
      <c r="A196" s="23"/>
      <c r="B196" s="5">
        <v>46642</v>
      </c>
      <c r="C196" s="4">
        <v>1</v>
      </c>
      <c r="D196" s="4">
        <v>8</v>
      </c>
      <c r="E196" s="4" t="s">
        <v>18</v>
      </c>
      <c r="F196" s="6">
        <v>43381</v>
      </c>
      <c r="G196" s="4">
        <v>30</v>
      </c>
      <c r="H196" s="4">
        <v>10</v>
      </c>
      <c r="I196" s="4">
        <v>10</v>
      </c>
      <c r="J196" s="4"/>
      <c r="K196" s="22"/>
      <c r="L196" s="4" t="str">
        <f>CONCATENATE("№",Таблица1[[#This Row],[Номер]]," от ",TEXT(Таблица1[[#This Row],[Дата]],"ДД.ММ.ГГ"),"г.")</f>
        <v>№46642 от 08.10.18г.</v>
      </c>
    </row>
    <row r="197" spans="1:12" x14ac:dyDescent="0.25">
      <c r="A197" s="23"/>
      <c r="B197" s="5">
        <v>46643</v>
      </c>
      <c r="C197" s="4">
        <v>1</v>
      </c>
      <c r="D197" s="4">
        <v>8</v>
      </c>
      <c r="E197" s="4" t="s">
        <v>18</v>
      </c>
      <c r="F197" s="6">
        <v>43381</v>
      </c>
      <c r="G197" s="4">
        <v>30</v>
      </c>
      <c r="H197" s="4">
        <v>7</v>
      </c>
      <c r="I197" s="4">
        <v>7</v>
      </c>
      <c r="J197" s="4"/>
      <c r="K197" s="22"/>
      <c r="L197" s="4" t="str">
        <f>CONCATENATE("№",Таблица1[[#This Row],[Номер]]," от ",TEXT(Таблица1[[#This Row],[Дата]],"ДД.ММ.ГГ"),"г.")</f>
        <v>№46643 от 08.10.18г.</v>
      </c>
    </row>
    <row r="198" spans="1:12" x14ac:dyDescent="0.25">
      <c r="A198" s="23"/>
      <c r="B198" s="5">
        <v>46759</v>
      </c>
      <c r="C198" s="4">
        <v>1</v>
      </c>
      <c r="D198" s="4">
        <v>9</v>
      </c>
      <c r="E198" s="4" t="s">
        <v>11</v>
      </c>
      <c r="F198" s="6">
        <v>43382</v>
      </c>
      <c r="G198" s="4">
        <v>30</v>
      </c>
      <c r="H198" s="4">
        <v>10</v>
      </c>
      <c r="I198" s="4">
        <v>10</v>
      </c>
      <c r="J198" s="4"/>
      <c r="K198" s="22"/>
      <c r="L198" s="4" t="str">
        <f>CONCATENATE("№",Таблица1[[#This Row],[Номер]]," от ",TEXT(Таблица1[[#This Row],[Дата]],"ДД.ММ.ГГ"),"г.")</f>
        <v>№46759 от 09.10.18г.</v>
      </c>
    </row>
    <row r="199" spans="1:12" x14ac:dyDescent="0.25">
      <c r="A199" s="23"/>
      <c r="B199" s="5">
        <v>46767</v>
      </c>
      <c r="C199" s="4">
        <v>1</v>
      </c>
      <c r="D199" s="4">
        <v>9</v>
      </c>
      <c r="E199" s="4" t="s">
        <v>11</v>
      </c>
      <c r="F199" s="6">
        <v>43383</v>
      </c>
      <c r="G199" s="4">
        <v>30</v>
      </c>
      <c r="H199" s="4">
        <v>10</v>
      </c>
      <c r="I199" s="4">
        <v>10</v>
      </c>
      <c r="J199" s="4"/>
      <c r="K199" s="22"/>
      <c r="L199" s="4" t="str">
        <f>CONCATENATE("№",Таблица1[[#This Row],[Номер]]," от ",TEXT(Таблица1[[#This Row],[Дата]],"ДД.ММ.ГГ"),"г.")</f>
        <v>№46767 от 10.10.18г.</v>
      </c>
    </row>
    <row r="200" spans="1:12" x14ac:dyDescent="0.25">
      <c r="A200" s="23"/>
      <c r="B200" s="5">
        <v>46776</v>
      </c>
      <c r="C200" s="4">
        <v>1</v>
      </c>
      <c r="D200" s="4">
        <v>9</v>
      </c>
      <c r="E200" s="4" t="s">
        <v>11</v>
      </c>
      <c r="F200" s="6">
        <v>43383</v>
      </c>
      <c r="G200" s="4">
        <v>30</v>
      </c>
      <c r="H200" s="4">
        <v>10</v>
      </c>
      <c r="I200" s="4">
        <v>10</v>
      </c>
      <c r="J200" s="4"/>
      <c r="K200" s="22"/>
      <c r="L200" s="4" t="str">
        <f>CONCATENATE("№",Таблица1[[#This Row],[Номер]]," от ",TEXT(Таблица1[[#This Row],[Дата]],"ДД.ММ.ГГ"),"г.")</f>
        <v>№46776 от 10.10.18г.</v>
      </c>
    </row>
    <row r="201" spans="1:12" x14ac:dyDescent="0.25">
      <c r="A201" s="23"/>
      <c r="B201" s="5">
        <v>46779</v>
      </c>
      <c r="C201" s="4">
        <v>1</v>
      </c>
      <c r="D201" s="4">
        <v>9</v>
      </c>
      <c r="E201" s="4" t="s">
        <v>11</v>
      </c>
      <c r="F201" s="6">
        <v>43383</v>
      </c>
      <c r="G201" s="4">
        <v>30</v>
      </c>
      <c r="H201" s="4">
        <v>10</v>
      </c>
      <c r="I201" s="4">
        <v>10</v>
      </c>
      <c r="J201" s="4"/>
      <c r="K201" s="22"/>
      <c r="L201" s="4" t="str">
        <f>CONCATENATE("№",Таблица1[[#This Row],[Номер]]," от ",TEXT(Таблица1[[#This Row],[Дата]],"ДД.ММ.ГГ"),"г.")</f>
        <v>№46779 от 10.10.18г.</v>
      </c>
    </row>
    <row r="202" spans="1:12" x14ac:dyDescent="0.25">
      <c r="A202" s="23"/>
      <c r="B202" s="5">
        <v>46824</v>
      </c>
      <c r="C202" s="4">
        <v>1</v>
      </c>
      <c r="D202" s="4">
        <v>9</v>
      </c>
      <c r="E202" s="4" t="s">
        <v>11</v>
      </c>
      <c r="F202" s="6">
        <v>43383</v>
      </c>
      <c r="G202" s="4">
        <v>30</v>
      </c>
      <c r="H202" s="4">
        <v>9.1999999999999993</v>
      </c>
      <c r="I202" s="4">
        <v>9.1999999999999993</v>
      </c>
      <c r="J202" s="4"/>
      <c r="K202" s="22"/>
      <c r="L202" s="4" t="str">
        <f>CONCATENATE("№",Таблица1[[#This Row],[Номер]]," от ",TEXT(Таблица1[[#This Row],[Дата]],"ДД.ММ.ГГ"),"г.")</f>
        <v>№46824 от 10.10.18г.</v>
      </c>
    </row>
    <row r="203" spans="1:12" x14ac:dyDescent="0.25">
      <c r="A203" s="23"/>
      <c r="B203" s="5">
        <v>46826</v>
      </c>
      <c r="C203" s="4">
        <v>1</v>
      </c>
      <c r="D203" s="4">
        <v>9</v>
      </c>
      <c r="E203" s="4" t="s">
        <v>11</v>
      </c>
      <c r="F203" s="6">
        <v>43383</v>
      </c>
      <c r="G203" s="4">
        <v>30</v>
      </c>
      <c r="H203" s="4">
        <v>9</v>
      </c>
      <c r="I203" s="4">
        <v>9</v>
      </c>
      <c r="J203" s="4"/>
      <c r="K203" s="22"/>
      <c r="L203" s="4" t="str">
        <f>CONCATENATE("№",Таблица1[[#This Row],[Номер]]," от ",TEXT(Таблица1[[#This Row],[Дата]],"ДД.ММ.ГГ"),"г.")</f>
        <v>№46826 от 10.10.18г.</v>
      </c>
    </row>
    <row r="204" spans="1:12" x14ac:dyDescent="0.25">
      <c r="A204" s="23"/>
      <c r="B204" s="5">
        <v>46827</v>
      </c>
      <c r="C204" s="4">
        <v>1</v>
      </c>
      <c r="D204" s="4">
        <v>9</v>
      </c>
      <c r="E204" s="4" t="s">
        <v>11</v>
      </c>
      <c r="F204" s="6">
        <v>43384</v>
      </c>
      <c r="G204" s="4">
        <v>30</v>
      </c>
      <c r="H204" s="4">
        <v>9</v>
      </c>
      <c r="I204" s="4">
        <v>9</v>
      </c>
      <c r="J204" s="4"/>
      <c r="K204" s="22"/>
      <c r="L204" s="4" t="str">
        <f>CONCATENATE("№",Таблица1[[#This Row],[Номер]]," от ",TEXT(Таблица1[[#This Row],[Дата]],"ДД.ММ.ГГ"),"г.")</f>
        <v>№46827 от 11.10.18г.</v>
      </c>
    </row>
    <row r="205" spans="1:12" x14ac:dyDescent="0.25">
      <c r="A205" s="23"/>
      <c r="B205" s="5">
        <v>46828</v>
      </c>
      <c r="C205" s="4">
        <v>1</v>
      </c>
      <c r="D205" s="4">
        <v>9</v>
      </c>
      <c r="E205" s="4" t="s">
        <v>11</v>
      </c>
      <c r="F205" s="6">
        <v>43384</v>
      </c>
      <c r="G205" s="4">
        <v>30</v>
      </c>
      <c r="H205" s="4">
        <v>9</v>
      </c>
      <c r="I205" s="4">
        <v>9</v>
      </c>
      <c r="J205" s="4"/>
      <c r="K205" s="22"/>
      <c r="L205" s="4" t="str">
        <f>CONCATENATE("№",Таблица1[[#This Row],[Номер]]," от ",TEXT(Таблица1[[#This Row],[Дата]],"ДД.ММ.ГГ"),"г.")</f>
        <v>№46828 от 11.10.18г.</v>
      </c>
    </row>
    <row r="206" spans="1:12" x14ac:dyDescent="0.25">
      <c r="A206" s="23"/>
      <c r="B206" s="5">
        <v>47134</v>
      </c>
      <c r="C206" s="4">
        <v>1</v>
      </c>
      <c r="D206" s="4">
        <v>9</v>
      </c>
      <c r="E206" s="4" t="s">
        <v>18</v>
      </c>
      <c r="F206" s="6">
        <v>43388</v>
      </c>
      <c r="G206" s="4">
        <v>30</v>
      </c>
      <c r="H206" s="4">
        <v>10</v>
      </c>
      <c r="I206" s="4">
        <v>10</v>
      </c>
      <c r="J206" s="4"/>
      <c r="K206" s="22"/>
      <c r="L206" s="4" t="str">
        <f>CONCATENATE("№",Таблица1[[#This Row],[Номер]]," от ",TEXT(Таблица1[[#This Row],[Дата]],"ДД.ММ.ГГ"),"г.")</f>
        <v>№47134 от 15.10.18г.</v>
      </c>
    </row>
    <row r="207" spans="1:12" x14ac:dyDescent="0.25">
      <c r="A207" s="23"/>
      <c r="B207" s="5">
        <v>47138</v>
      </c>
      <c r="C207" s="4">
        <v>1</v>
      </c>
      <c r="D207" s="4">
        <v>9</v>
      </c>
      <c r="E207" s="4" t="s">
        <v>18</v>
      </c>
      <c r="F207" s="6">
        <v>43389</v>
      </c>
      <c r="G207" s="4">
        <v>30</v>
      </c>
      <c r="H207" s="4">
        <v>10</v>
      </c>
      <c r="I207" s="4">
        <v>10</v>
      </c>
      <c r="J207" s="4"/>
      <c r="K207" s="22"/>
      <c r="L207" s="4" t="str">
        <f>CONCATENATE("№",Таблица1[[#This Row],[Номер]]," от ",TEXT(Таблица1[[#This Row],[Дата]],"ДД.ММ.ГГ"),"г.")</f>
        <v>№47138 от 16.10.18г.</v>
      </c>
    </row>
    <row r="208" spans="1:12" x14ac:dyDescent="0.25">
      <c r="A208" s="23"/>
      <c r="B208" s="5">
        <v>47154</v>
      </c>
      <c r="C208" s="4">
        <v>1</v>
      </c>
      <c r="D208" s="4">
        <v>9</v>
      </c>
      <c r="E208" s="4" t="s">
        <v>18</v>
      </c>
      <c r="F208" s="6">
        <v>43389</v>
      </c>
      <c r="G208" s="4">
        <v>30</v>
      </c>
      <c r="H208" s="4">
        <v>10</v>
      </c>
      <c r="I208" s="4">
        <v>10</v>
      </c>
      <c r="J208" s="4"/>
      <c r="K208" s="22"/>
      <c r="L208" s="4" t="str">
        <f>CONCATENATE("№",Таблица1[[#This Row],[Номер]]," от ",TEXT(Таблица1[[#This Row],[Дата]],"ДД.ММ.ГГ"),"г.")</f>
        <v>№47154 от 16.10.18г.</v>
      </c>
    </row>
    <row r="209" spans="1:12" x14ac:dyDescent="0.25">
      <c r="A209" s="23"/>
      <c r="B209" s="5">
        <v>47173</v>
      </c>
      <c r="C209" s="4">
        <v>1</v>
      </c>
      <c r="D209" s="4">
        <v>9</v>
      </c>
      <c r="E209" s="4" t="s">
        <v>18</v>
      </c>
      <c r="F209" s="6">
        <v>43389</v>
      </c>
      <c r="G209" s="4">
        <v>30</v>
      </c>
      <c r="H209" s="4">
        <v>10</v>
      </c>
      <c r="I209" s="4">
        <v>10</v>
      </c>
      <c r="J209" s="4"/>
      <c r="K209" s="22"/>
      <c r="L209" s="4" t="str">
        <f>CONCATENATE("№",Таблица1[[#This Row],[Номер]]," от ",TEXT(Таблица1[[#This Row],[Дата]],"ДД.ММ.ГГ"),"г.")</f>
        <v>№47173 от 16.10.18г.</v>
      </c>
    </row>
    <row r="210" spans="1:12" x14ac:dyDescent="0.25">
      <c r="A210" s="23"/>
      <c r="B210" s="5">
        <v>47175</v>
      </c>
      <c r="C210" s="4">
        <v>1</v>
      </c>
      <c r="D210" s="4">
        <v>9</v>
      </c>
      <c r="E210" s="4" t="s">
        <v>18</v>
      </c>
      <c r="F210" s="6">
        <v>43389</v>
      </c>
      <c r="G210" s="4">
        <v>30</v>
      </c>
      <c r="H210" s="4">
        <v>10</v>
      </c>
      <c r="I210" s="4">
        <v>10</v>
      </c>
      <c r="J210" s="4"/>
      <c r="K210" s="22"/>
      <c r="L210" s="4" t="str">
        <f>CONCATENATE("№",Таблица1[[#This Row],[Номер]]," от ",TEXT(Таблица1[[#This Row],[Дата]],"ДД.ММ.ГГ"),"г.")</f>
        <v>№47175 от 16.10.18г.</v>
      </c>
    </row>
    <row r="211" spans="1:12" x14ac:dyDescent="0.25">
      <c r="A211" s="23"/>
      <c r="B211" s="5">
        <v>47183</v>
      </c>
      <c r="C211" s="4">
        <v>1</v>
      </c>
      <c r="D211" s="4">
        <v>9</v>
      </c>
      <c r="E211" s="4" t="s">
        <v>18</v>
      </c>
      <c r="F211" s="6">
        <v>43389</v>
      </c>
      <c r="G211" s="4">
        <v>30</v>
      </c>
      <c r="H211" s="4">
        <v>10</v>
      </c>
      <c r="I211" s="4">
        <v>10</v>
      </c>
      <c r="J211" s="4"/>
      <c r="K211" s="22"/>
      <c r="L211" s="4" t="str">
        <f>CONCATENATE("№",Таблица1[[#This Row],[Номер]]," от ",TEXT(Таблица1[[#This Row],[Дата]],"ДД.ММ.ГГ"),"г.")</f>
        <v>№47183 от 16.10.18г.</v>
      </c>
    </row>
    <row r="212" spans="1:12" x14ac:dyDescent="0.25">
      <c r="A212" s="23"/>
      <c r="B212" s="5">
        <v>47186</v>
      </c>
      <c r="C212" s="4">
        <v>1</v>
      </c>
      <c r="D212" s="4">
        <v>9</v>
      </c>
      <c r="E212" s="4" t="s">
        <v>18</v>
      </c>
      <c r="F212" s="6">
        <v>43389</v>
      </c>
      <c r="G212" s="4">
        <v>30</v>
      </c>
      <c r="H212" s="4">
        <v>10</v>
      </c>
      <c r="I212" s="4">
        <v>10</v>
      </c>
      <c r="J212" s="4"/>
      <c r="K212" s="22"/>
      <c r="L212" s="4" t="str">
        <f>CONCATENATE("№",Таблица1[[#This Row],[Номер]]," от ",TEXT(Таблица1[[#This Row],[Дата]],"ДД.ММ.ГГ"),"г.")</f>
        <v>№47186 от 16.10.18г.</v>
      </c>
    </row>
    <row r="213" spans="1:12" x14ac:dyDescent="0.25">
      <c r="A213" s="23"/>
      <c r="B213" s="5">
        <v>47190</v>
      </c>
      <c r="C213" s="4">
        <v>1</v>
      </c>
      <c r="D213" s="4">
        <v>9</v>
      </c>
      <c r="E213" s="4" t="s">
        <v>18</v>
      </c>
      <c r="F213" s="6">
        <v>43389</v>
      </c>
      <c r="G213" s="4">
        <v>30</v>
      </c>
      <c r="H213" s="4">
        <v>10</v>
      </c>
      <c r="I213" s="4">
        <v>10</v>
      </c>
      <c r="J213" s="4"/>
      <c r="K213" s="22"/>
      <c r="L213" s="4" t="str">
        <f>CONCATENATE("№",Таблица1[[#This Row],[Номер]]," от ",TEXT(Таблица1[[#This Row],[Дата]],"ДД.ММ.ГГ"),"г.")</f>
        <v>№47190 от 16.10.18г.</v>
      </c>
    </row>
    <row r="214" spans="1:12" x14ac:dyDescent="0.25">
      <c r="A214" s="23"/>
      <c r="B214" s="5">
        <v>47191</v>
      </c>
      <c r="C214" s="4">
        <v>1</v>
      </c>
      <c r="D214" s="4">
        <v>9</v>
      </c>
      <c r="E214" s="4" t="s">
        <v>18</v>
      </c>
      <c r="F214" s="6">
        <v>43389</v>
      </c>
      <c r="G214" s="4">
        <v>30</v>
      </c>
      <c r="H214" s="4">
        <v>10</v>
      </c>
      <c r="I214" s="4">
        <v>10</v>
      </c>
      <c r="J214" s="4"/>
      <c r="K214" s="22"/>
      <c r="L214" s="4" t="str">
        <f>CONCATENATE("№",Таблица1[[#This Row],[Номер]]," от ",TEXT(Таблица1[[#This Row],[Дата]],"ДД.ММ.ГГ"),"г.")</f>
        <v>№47191 от 16.10.18г.</v>
      </c>
    </row>
    <row r="215" spans="1:12" x14ac:dyDescent="0.25">
      <c r="A215" s="23"/>
      <c r="B215" s="5">
        <v>47198</v>
      </c>
      <c r="C215" s="4">
        <v>1</v>
      </c>
      <c r="D215" s="4">
        <v>9</v>
      </c>
      <c r="E215" s="4" t="s">
        <v>18</v>
      </c>
      <c r="F215" s="6">
        <v>43389</v>
      </c>
      <c r="G215" s="4">
        <v>30</v>
      </c>
      <c r="H215" s="4">
        <v>10</v>
      </c>
      <c r="I215" s="4">
        <v>10</v>
      </c>
      <c r="J215" s="4"/>
      <c r="K215" s="22"/>
      <c r="L215" s="4" t="str">
        <f>CONCATENATE("№",Таблица1[[#This Row],[Номер]]," от ",TEXT(Таблица1[[#This Row],[Дата]],"ДД.ММ.ГГ"),"г.")</f>
        <v>№47198 от 16.10.18г.</v>
      </c>
    </row>
    <row r="216" spans="1:12" x14ac:dyDescent="0.25">
      <c r="A216" s="23"/>
      <c r="B216" s="5">
        <v>47203</v>
      </c>
      <c r="C216" s="4">
        <v>1</v>
      </c>
      <c r="D216" s="4">
        <v>9</v>
      </c>
      <c r="E216" s="4" t="s">
        <v>18</v>
      </c>
      <c r="F216" s="6">
        <v>43389</v>
      </c>
      <c r="G216" s="4">
        <v>30</v>
      </c>
      <c r="H216" s="4">
        <v>10</v>
      </c>
      <c r="I216" s="4">
        <v>10</v>
      </c>
      <c r="J216" s="4"/>
      <c r="K216" s="22"/>
      <c r="L216" s="4" t="str">
        <f>CONCATENATE("№",Таблица1[[#This Row],[Номер]]," от ",TEXT(Таблица1[[#This Row],[Дата]],"ДД.ММ.ГГ"),"г.")</f>
        <v>№47203 от 16.10.18г.</v>
      </c>
    </row>
    <row r="217" spans="1:12" x14ac:dyDescent="0.25">
      <c r="A217" s="23"/>
      <c r="B217" s="5">
        <v>47208</v>
      </c>
      <c r="C217" s="4">
        <v>1</v>
      </c>
      <c r="D217" s="4">
        <v>9</v>
      </c>
      <c r="E217" s="4" t="s">
        <v>18</v>
      </c>
      <c r="F217" s="6">
        <v>43389</v>
      </c>
      <c r="G217" s="4">
        <v>30</v>
      </c>
      <c r="H217" s="4">
        <v>10</v>
      </c>
      <c r="I217" s="4">
        <v>10</v>
      </c>
      <c r="J217" s="4"/>
      <c r="K217" s="22"/>
      <c r="L217" s="4" t="str">
        <f>CONCATENATE("№",Таблица1[[#This Row],[Номер]]," от ",TEXT(Таблица1[[#This Row],[Дата]],"ДД.ММ.ГГ"),"г.")</f>
        <v>№47208 от 16.10.18г.</v>
      </c>
    </row>
    <row r="218" spans="1:12" x14ac:dyDescent="0.25">
      <c r="A218" s="23"/>
      <c r="B218" s="5">
        <v>47214</v>
      </c>
      <c r="C218" s="4">
        <v>1</v>
      </c>
      <c r="D218" s="4">
        <v>9</v>
      </c>
      <c r="E218" s="4" t="s">
        <v>18</v>
      </c>
      <c r="F218" s="6">
        <v>43389</v>
      </c>
      <c r="G218" s="4">
        <v>30</v>
      </c>
      <c r="H218" s="4">
        <v>3.5</v>
      </c>
      <c r="I218" s="4">
        <v>3.5</v>
      </c>
      <c r="J218" s="4"/>
      <c r="K218" s="22"/>
      <c r="L218" s="4" t="str">
        <f>CONCATENATE("№",Таблица1[[#This Row],[Номер]]," от ",TEXT(Таблица1[[#This Row],[Дата]],"ДД.ММ.ГГ"),"г.")</f>
        <v>№47214 от 16.10.18г.</v>
      </c>
    </row>
    <row r="219" spans="1:12" x14ac:dyDescent="0.25">
      <c r="A219" s="23"/>
      <c r="B219" s="5">
        <v>47359</v>
      </c>
      <c r="C219" s="4">
        <v>1</v>
      </c>
      <c r="D219" s="4">
        <v>10</v>
      </c>
      <c r="E219" s="4" t="s">
        <v>11</v>
      </c>
      <c r="F219" s="6">
        <v>43391</v>
      </c>
      <c r="G219" s="4">
        <v>30</v>
      </c>
      <c r="H219" s="4">
        <v>10</v>
      </c>
      <c r="I219" s="4">
        <v>10</v>
      </c>
      <c r="J219" s="4"/>
      <c r="K219" s="22"/>
      <c r="L219" s="4" t="str">
        <f>CONCATENATE("№",Таблица1[[#This Row],[Номер]]," от ",TEXT(Таблица1[[#This Row],[Дата]],"ДД.ММ.ГГ"),"г.")</f>
        <v>№47359 от 18.10.18г.</v>
      </c>
    </row>
    <row r="220" spans="1:12" x14ac:dyDescent="0.25">
      <c r="A220" s="23"/>
      <c r="B220" s="5">
        <v>47360</v>
      </c>
      <c r="C220" s="4">
        <v>1</v>
      </c>
      <c r="D220" s="4">
        <v>10</v>
      </c>
      <c r="E220" s="4" t="s">
        <v>11</v>
      </c>
      <c r="F220" s="6">
        <v>43391</v>
      </c>
      <c r="G220" s="4">
        <v>30</v>
      </c>
      <c r="H220" s="4">
        <v>10</v>
      </c>
      <c r="I220" s="4">
        <v>10</v>
      </c>
      <c r="J220" s="4"/>
      <c r="K220" s="22"/>
      <c r="L220" s="4" t="str">
        <f>CONCATENATE("№",Таблица1[[#This Row],[Номер]]," от ",TEXT(Таблица1[[#This Row],[Дата]],"ДД.ММ.ГГ"),"г.")</f>
        <v>№47360 от 18.10.18г.</v>
      </c>
    </row>
    <row r="221" spans="1:12" x14ac:dyDescent="0.25">
      <c r="A221" s="23"/>
      <c r="B221" s="5">
        <v>47363</v>
      </c>
      <c r="C221" s="4">
        <v>1</v>
      </c>
      <c r="D221" s="4">
        <v>10</v>
      </c>
      <c r="E221" s="4" t="s">
        <v>11</v>
      </c>
      <c r="F221" s="6">
        <v>43391</v>
      </c>
      <c r="G221" s="4">
        <v>30</v>
      </c>
      <c r="H221" s="4">
        <v>10</v>
      </c>
      <c r="I221" s="4">
        <v>10</v>
      </c>
      <c r="J221" s="4"/>
      <c r="K221" s="22"/>
      <c r="L221" s="4" t="str">
        <f>CONCATENATE("№",Таблица1[[#This Row],[Номер]]," от ",TEXT(Таблица1[[#This Row],[Дата]],"ДД.ММ.ГГ"),"г.")</f>
        <v>№47363 от 18.10.18г.</v>
      </c>
    </row>
    <row r="222" spans="1:12" x14ac:dyDescent="0.25">
      <c r="A222" s="23"/>
      <c r="B222" s="5">
        <v>47366</v>
      </c>
      <c r="C222" s="4">
        <v>1</v>
      </c>
      <c r="D222" s="4">
        <v>10</v>
      </c>
      <c r="E222" s="4" t="s">
        <v>11</v>
      </c>
      <c r="F222" s="6">
        <v>43391</v>
      </c>
      <c r="G222" s="4">
        <v>30</v>
      </c>
      <c r="H222" s="4">
        <v>10</v>
      </c>
      <c r="I222" s="4">
        <v>10</v>
      </c>
      <c r="J222" s="4"/>
      <c r="K222" s="22"/>
      <c r="L222" s="4" t="str">
        <f>CONCATENATE("№",Таблица1[[#This Row],[Номер]]," от ",TEXT(Таблица1[[#This Row],[Дата]],"ДД.ММ.ГГ"),"г.")</f>
        <v>№47366 от 18.10.18г.</v>
      </c>
    </row>
    <row r="223" spans="1:12" x14ac:dyDescent="0.25">
      <c r="A223" s="23"/>
      <c r="B223" s="5">
        <v>47369</v>
      </c>
      <c r="C223" s="4">
        <v>1</v>
      </c>
      <c r="D223" s="4">
        <v>10</v>
      </c>
      <c r="E223" s="4" t="s">
        <v>11</v>
      </c>
      <c r="F223" s="6">
        <v>43391</v>
      </c>
      <c r="G223" s="4">
        <v>30</v>
      </c>
      <c r="H223" s="4">
        <v>10</v>
      </c>
      <c r="I223" s="4">
        <v>10</v>
      </c>
      <c r="J223" s="4"/>
      <c r="K223" s="22"/>
      <c r="L223" s="4" t="str">
        <f>CONCATENATE("№",Таблица1[[#This Row],[Номер]]," от ",TEXT(Таблица1[[#This Row],[Дата]],"ДД.ММ.ГГ"),"г.")</f>
        <v>№47369 от 18.10.18г.</v>
      </c>
    </row>
    <row r="224" spans="1:12" x14ac:dyDescent="0.25">
      <c r="A224" s="23"/>
      <c r="B224" s="5">
        <v>47384</v>
      </c>
      <c r="C224" s="4">
        <v>1</v>
      </c>
      <c r="D224" s="4">
        <v>10</v>
      </c>
      <c r="E224" s="4" t="s">
        <v>11</v>
      </c>
      <c r="F224" s="6">
        <v>43392</v>
      </c>
      <c r="G224" s="4">
        <v>30</v>
      </c>
      <c r="H224" s="4">
        <v>10</v>
      </c>
      <c r="I224" s="4">
        <v>10</v>
      </c>
      <c r="J224" s="4"/>
      <c r="K224" s="22"/>
      <c r="L224" s="4" t="str">
        <f>CONCATENATE("№",Таблица1[[#This Row],[Номер]]," от ",TEXT(Таблица1[[#This Row],[Дата]],"ДД.ММ.ГГ"),"г.")</f>
        <v>№47384 от 19.10.18г.</v>
      </c>
    </row>
    <row r="225" spans="1:12" x14ac:dyDescent="0.25">
      <c r="A225" s="23"/>
      <c r="B225" s="5">
        <v>47386</v>
      </c>
      <c r="C225" s="4">
        <v>1</v>
      </c>
      <c r="D225" s="4">
        <v>10</v>
      </c>
      <c r="E225" s="4" t="s">
        <v>11</v>
      </c>
      <c r="F225" s="6">
        <v>43392</v>
      </c>
      <c r="G225" s="4">
        <v>30</v>
      </c>
      <c r="H225" s="4">
        <v>10</v>
      </c>
      <c r="I225" s="4">
        <v>10</v>
      </c>
      <c r="J225" s="4"/>
      <c r="K225" s="22"/>
      <c r="L225" s="4" t="str">
        <f>CONCATENATE("№",Таблица1[[#This Row],[Номер]]," от ",TEXT(Таблица1[[#This Row],[Дата]],"ДД.ММ.ГГ"),"г.")</f>
        <v>№47386 от 19.10.18г.</v>
      </c>
    </row>
    <row r="226" spans="1:12" x14ac:dyDescent="0.25">
      <c r="A226" s="23"/>
      <c r="B226" s="5">
        <v>47395</v>
      </c>
      <c r="C226" s="4">
        <v>1</v>
      </c>
      <c r="D226" s="4">
        <v>10</v>
      </c>
      <c r="E226" s="4" t="s">
        <v>11</v>
      </c>
      <c r="F226" s="6">
        <v>43392</v>
      </c>
      <c r="G226" s="4">
        <v>30</v>
      </c>
      <c r="H226" s="4">
        <v>5</v>
      </c>
      <c r="I226" s="4">
        <v>5</v>
      </c>
      <c r="J226" s="4"/>
      <c r="K226" s="22"/>
      <c r="L226" s="4" t="str">
        <f>CONCATENATE("№",Таблица1[[#This Row],[Номер]]," от ",TEXT(Таблица1[[#This Row],[Дата]],"ДД.ММ.ГГ"),"г.")</f>
        <v>№47395 от 19.10.18г.</v>
      </c>
    </row>
    <row r="227" spans="1:12" x14ac:dyDescent="0.25">
      <c r="A227" s="23"/>
      <c r="B227" s="5">
        <v>47716</v>
      </c>
      <c r="C227" s="4">
        <v>1</v>
      </c>
      <c r="D227" s="4">
        <v>10</v>
      </c>
      <c r="E227" s="4" t="s">
        <v>18</v>
      </c>
      <c r="F227" s="6">
        <v>43398</v>
      </c>
      <c r="G227" s="4">
        <v>30</v>
      </c>
      <c r="H227" s="4">
        <v>10</v>
      </c>
      <c r="I227" s="4">
        <v>10</v>
      </c>
      <c r="J227" s="4"/>
      <c r="K227" s="22"/>
      <c r="L227" s="4" t="str">
        <f>CONCATENATE("№",Таблица1[[#This Row],[Номер]]," от ",TEXT(Таблица1[[#This Row],[Дата]],"ДД.ММ.ГГ"),"г.")</f>
        <v>№47716 от 25.10.18г.</v>
      </c>
    </row>
    <row r="228" spans="1:12" x14ac:dyDescent="0.25">
      <c r="A228" s="23"/>
      <c r="B228" s="5">
        <v>47720</v>
      </c>
      <c r="C228" s="4">
        <v>1</v>
      </c>
      <c r="D228" s="4">
        <v>10</v>
      </c>
      <c r="E228" s="4" t="s">
        <v>18</v>
      </c>
      <c r="F228" s="6">
        <v>43398</v>
      </c>
      <c r="G228" s="4">
        <v>30</v>
      </c>
      <c r="H228" s="4">
        <v>10</v>
      </c>
      <c r="I228" s="4">
        <v>10</v>
      </c>
      <c r="J228" s="4"/>
      <c r="K228" s="22"/>
      <c r="L228" s="4" t="str">
        <f>CONCATENATE("№",Таблица1[[#This Row],[Номер]]," от ",TEXT(Таблица1[[#This Row],[Дата]],"ДД.ММ.ГГ"),"г.")</f>
        <v>№47720 от 25.10.18г.</v>
      </c>
    </row>
    <row r="229" spans="1:12" x14ac:dyDescent="0.25">
      <c r="A229" s="23"/>
      <c r="B229" s="5">
        <v>47722</v>
      </c>
      <c r="C229" s="4">
        <v>1</v>
      </c>
      <c r="D229" s="4">
        <v>10</v>
      </c>
      <c r="E229" s="4" t="s">
        <v>18</v>
      </c>
      <c r="F229" s="6">
        <v>43398</v>
      </c>
      <c r="G229" s="4">
        <v>30</v>
      </c>
      <c r="H229" s="4">
        <v>10</v>
      </c>
      <c r="I229" s="4">
        <v>10</v>
      </c>
      <c r="J229" s="4"/>
      <c r="K229" s="22"/>
      <c r="L229" s="4" t="str">
        <f>CONCATENATE("№",Таблица1[[#This Row],[Номер]]," от ",TEXT(Таблица1[[#This Row],[Дата]],"ДД.ММ.ГГ"),"г.")</f>
        <v>№47722 от 25.10.18г.</v>
      </c>
    </row>
    <row r="230" spans="1:12" x14ac:dyDescent="0.25">
      <c r="A230" s="23"/>
      <c r="B230" s="5">
        <v>47724</v>
      </c>
      <c r="C230" s="4">
        <v>1</v>
      </c>
      <c r="D230" s="4">
        <v>10</v>
      </c>
      <c r="E230" s="4" t="s">
        <v>18</v>
      </c>
      <c r="F230" s="6">
        <v>43398</v>
      </c>
      <c r="G230" s="4">
        <v>30</v>
      </c>
      <c r="H230" s="4">
        <v>10</v>
      </c>
      <c r="I230" s="4">
        <v>10</v>
      </c>
      <c r="J230" s="4"/>
      <c r="K230" s="22"/>
      <c r="L230" s="4" t="str">
        <f>CONCATENATE("№",Таблица1[[#This Row],[Номер]]," от ",TEXT(Таблица1[[#This Row],[Дата]],"ДД.ММ.ГГ"),"г.")</f>
        <v>№47724 от 25.10.18г.</v>
      </c>
    </row>
    <row r="231" spans="1:12" x14ac:dyDescent="0.25">
      <c r="A231" s="23"/>
      <c r="B231" s="5">
        <v>47726</v>
      </c>
      <c r="C231" s="4">
        <v>1</v>
      </c>
      <c r="D231" s="4">
        <v>10</v>
      </c>
      <c r="E231" s="4" t="s">
        <v>18</v>
      </c>
      <c r="F231" s="6">
        <v>43398</v>
      </c>
      <c r="G231" s="4">
        <v>30</v>
      </c>
      <c r="H231" s="4">
        <v>10</v>
      </c>
      <c r="I231" s="4">
        <v>10</v>
      </c>
      <c r="J231" s="4"/>
      <c r="K231" s="22"/>
      <c r="L231" s="4" t="str">
        <f>CONCATENATE("№",Таблица1[[#This Row],[Номер]]," от ",TEXT(Таблица1[[#This Row],[Дата]],"ДД.ММ.ГГ"),"г.")</f>
        <v>№47726 от 25.10.18г.</v>
      </c>
    </row>
    <row r="232" spans="1:12" x14ac:dyDescent="0.25">
      <c r="A232" s="23"/>
      <c r="B232" s="5">
        <v>47731</v>
      </c>
      <c r="C232" s="4">
        <v>1</v>
      </c>
      <c r="D232" s="4">
        <v>10</v>
      </c>
      <c r="E232" s="4" t="s">
        <v>18</v>
      </c>
      <c r="F232" s="6">
        <v>43398</v>
      </c>
      <c r="G232" s="4">
        <v>30</v>
      </c>
      <c r="H232" s="4">
        <v>10</v>
      </c>
      <c r="I232" s="4">
        <v>10</v>
      </c>
      <c r="J232" s="4"/>
      <c r="K232" s="22"/>
      <c r="L232" s="4" t="str">
        <f>CONCATENATE("№",Таблица1[[#This Row],[Номер]]," от ",TEXT(Таблица1[[#This Row],[Дата]],"ДД.ММ.ГГ"),"г.")</f>
        <v>№47731 от 25.10.18г.</v>
      </c>
    </row>
    <row r="233" spans="1:12" x14ac:dyDescent="0.25">
      <c r="A233" s="23"/>
      <c r="B233" s="5">
        <v>47734</v>
      </c>
      <c r="C233" s="4">
        <v>1</v>
      </c>
      <c r="D233" s="4">
        <v>10</v>
      </c>
      <c r="E233" s="4" t="s">
        <v>18</v>
      </c>
      <c r="F233" s="6">
        <v>43398</v>
      </c>
      <c r="G233" s="4">
        <v>30</v>
      </c>
      <c r="H233" s="4">
        <v>10</v>
      </c>
      <c r="I233" s="4">
        <v>10</v>
      </c>
      <c r="J233" s="4"/>
      <c r="K233" s="22"/>
      <c r="L233" s="4" t="str">
        <f>CONCATENATE("№",Таблица1[[#This Row],[Номер]]," от ",TEXT(Таблица1[[#This Row],[Дата]],"ДД.ММ.ГГ"),"г.")</f>
        <v>№47734 от 25.10.18г.</v>
      </c>
    </row>
    <row r="234" spans="1:12" x14ac:dyDescent="0.25">
      <c r="A234" s="23"/>
      <c r="B234" s="5">
        <v>47737</v>
      </c>
      <c r="C234" s="4">
        <v>1</v>
      </c>
      <c r="D234" s="4">
        <v>10</v>
      </c>
      <c r="E234" s="4" t="s">
        <v>18</v>
      </c>
      <c r="F234" s="6">
        <v>43398</v>
      </c>
      <c r="G234" s="4">
        <v>30</v>
      </c>
      <c r="H234" s="4">
        <v>10</v>
      </c>
      <c r="I234" s="4">
        <v>10</v>
      </c>
      <c r="J234" s="4"/>
      <c r="K234" s="22"/>
      <c r="L234" s="4" t="str">
        <f>CONCATENATE("№",Таблица1[[#This Row],[Номер]]," от ",TEXT(Таблица1[[#This Row],[Дата]],"ДД.ММ.ГГ"),"г.")</f>
        <v>№47737 от 25.10.18г.</v>
      </c>
    </row>
    <row r="235" spans="1:12" x14ac:dyDescent="0.25">
      <c r="A235" s="23"/>
      <c r="B235" s="5">
        <v>47740</v>
      </c>
      <c r="C235" s="4">
        <v>1</v>
      </c>
      <c r="D235" s="4">
        <v>10</v>
      </c>
      <c r="E235" s="4" t="s">
        <v>18</v>
      </c>
      <c r="F235" s="6">
        <v>43399</v>
      </c>
      <c r="G235" s="4">
        <v>30</v>
      </c>
      <c r="H235" s="4">
        <v>10</v>
      </c>
      <c r="I235" s="4">
        <v>10</v>
      </c>
      <c r="J235" s="4"/>
      <c r="K235" s="22"/>
      <c r="L235" s="4" t="str">
        <f>CONCATENATE("№",Таблица1[[#This Row],[Номер]]," от ",TEXT(Таблица1[[#This Row],[Дата]],"ДД.ММ.ГГ"),"г.")</f>
        <v>№47740 от 26.10.18г.</v>
      </c>
    </row>
    <row r="236" spans="1:12" x14ac:dyDescent="0.25">
      <c r="A236" s="23"/>
      <c r="B236" s="5">
        <v>47745</v>
      </c>
      <c r="C236" s="4">
        <v>1</v>
      </c>
      <c r="D236" s="4">
        <v>10</v>
      </c>
      <c r="E236" s="4" t="s">
        <v>18</v>
      </c>
      <c r="F236" s="6">
        <v>43399</v>
      </c>
      <c r="G236" s="4">
        <v>30</v>
      </c>
      <c r="H236" s="4">
        <v>10</v>
      </c>
      <c r="I236" s="4">
        <v>10</v>
      </c>
      <c r="J236" s="4"/>
      <c r="K236" s="22"/>
      <c r="L236" s="4" t="str">
        <f>CONCATENATE("№",Таблица1[[#This Row],[Номер]]," от ",TEXT(Таблица1[[#This Row],[Дата]],"ДД.ММ.ГГ"),"г.")</f>
        <v>№47745 от 26.10.18г.</v>
      </c>
    </row>
    <row r="237" spans="1:12" x14ac:dyDescent="0.25">
      <c r="A237" s="23"/>
      <c r="B237" s="5">
        <v>47747</v>
      </c>
      <c r="C237" s="4">
        <v>1</v>
      </c>
      <c r="D237" s="4">
        <v>10</v>
      </c>
      <c r="E237" s="4" t="s">
        <v>18</v>
      </c>
      <c r="F237" s="6">
        <v>43399</v>
      </c>
      <c r="G237" s="4">
        <v>30</v>
      </c>
      <c r="H237" s="4">
        <v>10</v>
      </c>
      <c r="I237" s="4">
        <v>10</v>
      </c>
      <c r="J237" s="4"/>
      <c r="K237" s="22"/>
      <c r="L237" s="4" t="str">
        <f>CONCATENATE("№",Таблица1[[#This Row],[Номер]]," от ",TEXT(Таблица1[[#This Row],[Дата]],"ДД.ММ.ГГ"),"г.")</f>
        <v>№47747 от 26.10.18г.</v>
      </c>
    </row>
    <row r="238" spans="1:12" x14ac:dyDescent="0.25">
      <c r="A238" s="23"/>
      <c r="B238" s="5">
        <v>47749</v>
      </c>
      <c r="C238" s="4">
        <v>1</v>
      </c>
      <c r="D238" s="4">
        <v>10</v>
      </c>
      <c r="E238" s="4" t="s">
        <v>18</v>
      </c>
      <c r="F238" s="6">
        <v>43399</v>
      </c>
      <c r="G238" s="4">
        <v>30</v>
      </c>
      <c r="H238" s="4">
        <v>10</v>
      </c>
      <c r="I238" s="4">
        <v>10</v>
      </c>
      <c r="J238" s="4"/>
      <c r="K238" s="22"/>
      <c r="L238" s="4" t="str">
        <f>CONCATENATE("№",Таблица1[[#This Row],[Номер]]," от ",TEXT(Таблица1[[#This Row],[Дата]],"ДД.ММ.ГГ"),"г.")</f>
        <v>№47749 от 26.10.18г.</v>
      </c>
    </row>
    <row r="239" spans="1:12" x14ac:dyDescent="0.25">
      <c r="A239" s="23"/>
      <c r="B239" s="5">
        <v>47752</v>
      </c>
      <c r="C239" s="4">
        <v>1</v>
      </c>
      <c r="D239" s="4">
        <v>10</v>
      </c>
      <c r="E239" s="4" t="s">
        <v>18</v>
      </c>
      <c r="F239" s="6">
        <v>43399</v>
      </c>
      <c r="G239" s="4">
        <v>30</v>
      </c>
      <c r="H239" s="4">
        <v>6</v>
      </c>
      <c r="I239" s="4">
        <v>6</v>
      </c>
      <c r="J239" s="4"/>
      <c r="K239" s="22"/>
      <c r="L239" s="4" t="str">
        <f>CONCATENATE("№",Таблица1[[#This Row],[Номер]]," от ",TEXT(Таблица1[[#This Row],[Дата]],"ДД.ММ.ГГ"),"г.")</f>
        <v>№47752 от 26.10.18г.</v>
      </c>
    </row>
    <row r="240" spans="1:12" x14ac:dyDescent="0.25">
      <c r="A240" s="23"/>
      <c r="B240" s="5">
        <v>47866</v>
      </c>
      <c r="C240" s="4">
        <v>1</v>
      </c>
      <c r="D240" s="4">
        <v>11</v>
      </c>
      <c r="E240" s="4" t="s">
        <v>11</v>
      </c>
      <c r="F240" s="6">
        <v>43400</v>
      </c>
      <c r="G240" s="4">
        <v>30</v>
      </c>
      <c r="H240" s="4">
        <v>8</v>
      </c>
      <c r="I240" s="4">
        <v>8</v>
      </c>
      <c r="J240" s="4"/>
      <c r="K240" s="22"/>
      <c r="L240" s="4" t="str">
        <f>CONCATENATE("№",Таблица1[[#This Row],[Номер]]," от ",TEXT(Таблица1[[#This Row],[Дата]],"ДД.ММ.ГГ"),"г.")</f>
        <v>№47866 от 27.10.18г.</v>
      </c>
    </row>
    <row r="241" spans="1:12" x14ac:dyDescent="0.25">
      <c r="A241" s="23"/>
      <c r="B241" s="5">
        <v>47870</v>
      </c>
      <c r="C241" s="4">
        <v>1</v>
      </c>
      <c r="D241" s="4">
        <v>11</v>
      </c>
      <c r="E241" s="4" t="s">
        <v>11</v>
      </c>
      <c r="F241" s="6">
        <v>43400</v>
      </c>
      <c r="G241" s="4">
        <v>30</v>
      </c>
      <c r="H241" s="4">
        <v>8</v>
      </c>
      <c r="I241" s="4">
        <v>8</v>
      </c>
      <c r="J241" s="4"/>
      <c r="K241" s="22"/>
      <c r="L241" s="4" t="str">
        <f>CONCATENATE("№",Таблица1[[#This Row],[Номер]]," от ",TEXT(Таблица1[[#This Row],[Дата]],"ДД.ММ.ГГ"),"г.")</f>
        <v>№47870 от 27.10.18г.</v>
      </c>
    </row>
    <row r="242" spans="1:12" x14ac:dyDescent="0.25">
      <c r="A242" s="23"/>
      <c r="B242" s="5">
        <v>47922</v>
      </c>
      <c r="C242" s="4">
        <v>1</v>
      </c>
      <c r="D242" s="4">
        <v>11</v>
      </c>
      <c r="E242" s="4" t="s">
        <v>11</v>
      </c>
      <c r="F242" s="6">
        <v>43401</v>
      </c>
      <c r="G242" s="4">
        <v>30</v>
      </c>
      <c r="H242" s="4">
        <v>10</v>
      </c>
      <c r="I242" s="4">
        <v>10</v>
      </c>
      <c r="J242" s="4"/>
      <c r="K242" s="22"/>
      <c r="L242" s="4" t="str">
        <f>CONCATENATE("№",Таблица1[[#This Row],[Номер]]," от ",TEXT(Таблица1[[#This Row],[Дата]],"ДД.ММ.ГГ"),"г.")</f>
        <v>№47922 от 28.10.18г.</v>
      </c>
    </row>
    <row r="243" spans="1:12" x14ac:dyDescent="0.25">
      <c r="A243" s="23"/>
      <c r="B243" s="5">
        <v>47945</v>
      </c>
      <c r="C243" s="4">
        <v>1</v>
      </c>
      <c r="D243" s="4">
        <v>11</v>
      </c>
      <c r="E243" s="4" t="s">
        <v>11</v>
      </c>
      <c r="F243" s="6">
        <v>43401</v>
      </c>
      <c r="G243" s="4">
        <v>30</v>
      </c>
      <c r="H243" s="4">
        <v>10</v>
      </c>
      <c r="I243" s="4">
        <v>10</v>
      </c>
      <c r="J243" s="4"/>
      <c r="K243" s="22"/>
      <c r="L243" s="4" t="str">
        <f>CONCATENATE("№",Таблица1[[#This Row],[Номер]]," от ",TEXT(Таблица1[[#This Row],[Дата]],"ДД.ММ.ГГ"),"г.")</f>
        <v>№47945 от 28.10.18г.</v>
      </c>
    </row>
    <row r="244" spans="1:12" x14ac:dyDescent="0.25">
      <c r="A244" s="23"/>
      <c r="B244" s="5">
        <v>47954</v>
      </c>
      <c r="C244" s="4">
        <v>1</v>
      </c>
      <c r="D244" s="4">
        <v>11</v>
      </c>
      <c r="E244" s="4" t="s">
        <v>11</v>
      </c>
      <c r="F244" s="6">
        <v>43401</v>
      </c>
      <c r="G244" s="4">
        <v>30</v>
      </c>
      <c r="H244" s="4">
        <v>10</v>
      </c>
      <c r="I244" s="4">
        <v>10</v>
      </c>
      <c r="J244" s="4"/>
      <c r="K244" s="22"/>
      <c r="L244" s="4" t="str">
        <f>CONCATENATE("№",Таблица1[[#This Row],[Номер]]," от ",TEXT(Таблица1[[#This Row],[Дата]],"ДД.ММ.ГГ"),"г.")</f>
        <v>№47954 от 28.10.18г.</v>
      </c>
    </row>
    <row r="245" spans="1:12" x14ac:dyDescent="0.25">
      <c r="A245" s="23"/>
      <c r="B245" s="5">
        <v>47966</v>
      </c>
      <c r="C245" s="4">
        <v>1</v>
      </c>
      <c r="D245" s="4">
        <v>11</v>
      </c>
      <c r="E245" s="4" t="s">
        <v>11</v>
      </c>
      <c r="F245" s="6">
        <v>43401</v>
      </c>
      <c r="G245" s="4">
        <v>30</v>
      </c>
      <c r="H245" s="4">
        <v>2.5</v>
      </c>
      <c r="I245" s="4">
        <v>2.5</v>
      </c>
      <c r="J245" s="4"/>
      <c r="K245" s="22"/>
      <c r="L245" s="4" t="str">
        <f>CONCATENATE("№",Таблица1[[#This Row],[Номер]]," от ",TEXT(Таблица1[[#This Row],[Дата]],"ДД.ММ.ГГ"),"г.")</f>
        <v>№47966 от 28.10.18г.</v>
      </c>
    </row>
    <row r="246" spans="1:12" x14ac:dyDescent="0.25">
      <c r="A246" s="23"/>
      <c r="B246" s="5">
        <v>48016</v>
      </c>
      <c r="C246" s="4">
        <v>1</v>
      </c>
      <c r="D246" s="4">
        <v>11</v>
      </c>
      <c r="E246" s="4" t="s">
        <v>11</v>
      </c>
      <c r="F246" s="6">
        <v>43402</v>
      </c>
      <c r="G246" s="4">
        <v>30</v>
      </c>
      <c r="H246" s="4">
        <v>10</v>
      </c>
      <c r="I246" s="4">
        <v>10</v>
      </c>
      <c r="J246" s="4"/>
      <c r="K246" s="22"/>
      <c r="L246" s="4" t="str">
        <f>CONCATENATE("№",Таблица1[[#This Row],[Номер]]," от ",TEXT(Таблица1[[#This Row],[Дата]],"ДД.ММ.ГГ"),"г.")</f>
        <v>№48016 от 29.10.18г.</v>
      </c>
    </row>
    <row r="247" spans="1:12" x14ac:dyDescent="0.25">
      <c r="A247" s="23"/>
      <c r="B247" s="5">
        <v>48020</v>
      </c>
      <c r="C247" s="4">
        <v>1</v>
      </c>
      <c r="D247" s="4">
        <v>11</v>
      </c>
      <c r="E247" s="4" t="s">
        <v>11</v>
      </c>
      <c r="F247" s="6">
        <v>43402</v>
      </c>
      <c r="G247" s="4">
        <v>30</v>
      </c>
      <c r="H247" s="4">
        <v>10</v>
      </c>
      <c r="I247" s="4">
        <v>10</v>
      </c>
      <c r="J247" s="4"/>
      <c r="K247" s="22"/>
      <c r="L247" s="4" t="str">
        <f>CONCATENATE("№",Таблица1[[#This Row],[Номер]]," от ",TEXT(Таблица1[[#This Row],[Дата]],"ДД.ММ.ГГ"),"г.")</f>
        <v>№48020 от 29.10.18г.</v>
      </c>
    </row>
    <row r="248" spans="1:12" x14ac:dyDescent="0.25">
      <c r="A248" s="23"/>
      <c r="B248" s="5">
        <v>48021</v>
      </c>
      <c r="C248" s="4">
        <v>1</v>
      </c>
      <c r="D248" s="4">
        <v>11</v>
      </c>
      <c r="E248" s="4" t="s">
        <v>11</v>
      </c>
      <c r="F248" s="6">
        <v>43402</v>
      </c>
      <c r="G248" s="4">
        <v>30</v>
      </c>
      <c r="H248" s="4">
        <v>10</v>
      </c>
      <c r="I248" s="4">
        <v>10</v>
      </c>
      <c r="J248" s="24"/>
      <c r="K248" s="22"/>
      <c r="L248" s="4" t="str">
        <f>CONCATENATE("№",Таблица1[[#This Row],[Номер]]," от ",TEXT(Таблица1[[#This Row],[Дата]],"ДД.ММ.ГГ"),"г.")</f>
        <v>№48021 от 29.10.18г.</v>
      </c>
    </row>
    <row r="249" spans="1:12" x14ac:dyDescent="0.25">
      <c r="A249" s="23"/>
      <c r="B249" s="5">
        <v>48295</v>
      </c>
      <c r="C249" s="4">
        <v>1</v>
      </c>
      <c r="D249" s="4">
        <v>11</v>
      </c>
      <c r="E249" s="4" t="s">
        <v>18</v>
      </c>
      <c r="F249" s="6">
        <v>43409</v>
      </c>
      <c r="G249" s="4">
        <v>30</v>
      </c>
      <c r="H249" s="4">
        <v>10</v>
      </c>
      <c r="I249" s="4">
        <v>10</v>
      </c>
      <c r="J249" s="4"/>
      <c r="K249" s="22"/>
      <c r="L249" s="4" t="str">
        <f>CONCATENATE("№",Таблица1[[#This Row],[Номер]]," от ",TEXT(Таблица1[[#This Row],[Дата]],"ДД.ММ.ГГ"),"г.")</f>
        <v>№48295 от 05.11.18г.</v>
      </c>
    </row>
    <row r="250" spans="1:12" x14ac:dyDescent="0.25">
      <c r="A250" s="23"/>
      <c r="B250" s="5">
        <v>48296</v>
      </c>
      <c r="C250" s="4">
        <v>1</v>
      </c>
      <c r="D250" s="4">
        <v>11</v>
      </c>
      <c r="E250" s="4" t="s">
        <v>18</v>
      </c>
      <c r="F250" s="6">
        <v>43409</v>
      </c>
      <c r="G250" s="4">
        <v>30</v>
      </c>
      <c r="H250" s="4">
        <v>10</v>
      </c>
      <c r="I250" s="4">
        <v>10</v>
      </c>
      <c r="J250" s="4"/>
      <c r="K250" s="22"/>
      <c r="L250" s="4" t="str">
        <f>CONCATENATE("№",Таблица1[[#This Row],[Номер]]," от ",TEXT(Таблица1[[#This Row],[Дата]],"ДД.ММ.ГГ"),"г.")</f>
        <v>№48296 от 05.11.18г.</v>
      </c>
    </row>
    <row r="251" spans="1:12" x14ac:dyDescent="0.25">
      <c r="A251" s="23"/>
      <c r="B251" s="5">
        <v>48297</v>
      </c>
      <c r="C251" s="4">
        <v>1</v>
      </c>
      <c r="D251" s="4">
        <v>11</v>
      </c>
      <c r="E251" s="4" t="s">
        <v>18</v>
      </c>
      <c r="F251" s="6">
        <v>43409</v>
      </c>
      <c r="G251" s="4">
        <v>30</v>
      </c>
      <c r="H251" s="4">
        <v>10</v>
      </c>
      <c r="I251" s="4">
        <v>10</v>
      </c>
      <c r="J251" s="4"/>
      <c r="K251" s="22"/>
      <c r="L251" s="4" t="str">
        <f>CONCATENATE("№",Таблица1[[#This Row],[Номер]]," от ",TEXT(Таблица1[[#This Row],[Дата]],"ДД.ММ.ГГ"),"г.")</f>
        <v>№48297 от 05.11.18г.</v>
      </c>
    </row>
    <row r="252" spans="1:12" x14ac:dyDescent="0.25">
      <c r="A252" s="23"/>
      <c r="B252" s="5">
        <v>48298</v>
      </c>
      <c r="C252" s="4">
        <v>1</v>
      </c>
      <c r="D252" s="4">
        <v>11</v>
      </c>
      <c r="E252" s="4" t="s">
        <v>18</v>
      </c>
      <c r="F252" s="6">
        <v>43409</v>
      </c>
      <c r="G252" s="4">
        <v>30</v>
      </c>
      <c r="H252" s="4">
        <v>10</v>
      </c>
      <c r="I252" s="4">
        <v>10</v>
      </c>
      <c r="J252" s="4"/>
      <c r="K252" s="22"/>
      <c r="L252" s="4" t="str">
        <f>CONCATENATE("№",Таблица1[[#This Row],[Номер]]," от ",TEXT(Таблица1[[#This Row],[Дата]],"ДД.ММ.ГГ"),"г.")</f>
        <v>№48298 от 05.11.18г.</v>
      </c>
    </row>
    <row r="253" spans="1:12" x14ac:dyDescent="0.25">
      <c r="A253" s="23"/>
      <c r="B253" s="5">
        <v>48300</v>
      </c>
      <c r="C253" s="4">
        <v>1</v>
      </c>
      <c r="D253" s="4">
        <v>11</v>
      </c>
      <c r="E253" s="4" t="s">
        <v>18</v>
      </c>
      <c r="F253" s="6">
        <v>43409</v>
      </c>
      <c r="G253" s="4">
        <v>30</v>
      </c>
      <c r="H253" s="4">
        <v>10</v>
      </c>
      <c r="I253" s="4">
        <v>10</v>
      </c>
      <c r="J253" s="4"/>
      <c r="K253" s="22"/>
      <c r="L253" s="4" t="str">
        <f>CONCATENATE("№",Таблица1[[#This Row],[Номер]]," от ",TEXT(Таблица1[[#This Row],[Дата]],"ДД.ММ.ГГ"),"г.")</f>
        <v>№48300 от 05.11.18г.</v>
      </c>
    </row>
    <row r="254" spans="1:12" x14ac:dyDescent="0.25">
      <c r="A254" s="23"/>
      <c r="B254" s="5">
        <v>48302</v>
      </c>
      <c r="C254" s="4">
        <v>1</v>
      </c>
      <c r="D254" s="4">
        <v>11</v>
      </c>
      <c r="E254" s="4" t="s">
        <v>18</v>
      </c>
      <c r="F254" s="6">
        <v>43409</v>
      </c>
      <c r="G254" s="4">
        <v>30</v>
      </c>
      <c r="H254" s="4">
        <v>10</v>
      </c>
      <c r="I254" s="4">
        <v>10</v>
      </c>
      <c r="J254" s="4"/>
      <c r="K254" s="22"/>
      <c r="L254" s="4" t="str">
        <f>CONCATENATE("№",Таблица1[[#This Row],[Номер]]," от ",TEXT(Таблица1[[#This Row],[Дата]],"ДД.ММ.ГГ"),"г.")</f>
        <v>№48302 от 05.11.18г.</v>
      </c>
    </row>
    <row r="255" spans="1:12" x14ac:dyDescent="0.25">
      <c r="A255" s="23"/>
      <c r="B255" s="5">
        <v>48303</v>
      </c>
      <c r="C255" s="4">
        <v>1</v>
      </c>
      <c r="D255" s="4">
        <v>11</v>
      </c>
      <c r="E255" s="4" t="s">
        <v>18</v>
      </c>
      <c r="F255" s="6">
        <v>43409</v>
      </c>
      <c r="G255" s="4">
        <v>30</v>
      </c>
      <c r="H255" s="4">
        <v>10</v>
      </c>
      <c r="I255" s="4">
        <v>10</v>
      </c>
      <c r="J255" s="4"/>
      <c r="K255" s="22"/>
      <c r="L255" s="4" t="str">
        <f>CONCATENATE("№",Таблица1[[#This Row],[Номер]]," от ",TEXT(Таблица1[[#This Row],[Дата]],"ДД.ММ.ГГ"),"г.")</f>
        <v>№48303 от 05.11.18г.</v>
      </c>
    </row>
    <row r="256" spans="1:12" x14ac:dyDescent="0.25">
      <c r="A256" s="23"/>
      <c r="B256" s="5">
        <v>48305</v>
      </c>
      <c r="C256" s="4">
        <v>1</v>
      </c>
      <c r="D256" s="4">
        <v>11</v>
      </c>
      <c r="E256" s="4" t="s">
        <v>18</v>
      </c>
      <c r="F256" s="6">
        <v>43409</v>
      </c>
      <c r="G256" s="4">
        <v>30</v>
      </c>
      <c r="H256" s="4">
        <v>10</v>
      </c>
      <c r="I256" s="4">
        <v>10</v>
      </c>
      <c r="J256" s="4"/>
      <c r="K256" s="22"/>
      <c r="L256" s="4" t="str">
        <f>CONCATENATE("№",Таблица1[[#This Row],[Номер]]," от ",TEXT(Таблица1[[#This Row],[Дата]],"ДД.ММ.ГГ"),"г.")</f>
        <v>№48305 от 05.11.18г.</v>
      </c>
    </row>
    <row r="257" spans="1:12" x14ac:dyDescent="0.25">
      <c r="A257" s="23"/>
      <c r="B257" s="5">
        <v>48306</v>
      </c>
      <c r="C257" s="4">
        <v>1</v>
      </c>
      <c r="D257" s="4">
        <v>11</v>
      </c>
      <c r="E257" s="4" t="s">
        <v>18</v>
      </c>
      <c r="F257" s="6">
        <v>43409</v>
      </c>
      <c r="G257" s="4">
        <v>30</v>
      </c>
      <c r="H257" s="4">
        <v>10</v>
      </c>
      <c r="I257" s="4">
        <v>10</v>
      </c>
      <c r="J257" s="25"/>
      <c r="K257" s="22"/>
      <c r="L257" s="4" t="str">
        <f>CONCATENATE("№",Таблица1[[#This Row],[Номер]]," от ",TEXT(Таблица1[[#This Row],[Дата]],"ДД.ММ.ГГ"),"г.")</f>
        <v>№48306 от 05.11.18г.</v>
      </c>
    </row>
    <row r="258" spans="1:12" x14ac:dyDescent="0.25">
      <c r="A258" s="23"/>
      <c r="B258" s="5">
        <v>48308</v>
      </c>
      <c r="C258" s="4">
        <v>1</v>
      </c>
      <c r="D258" s="4">
        <v>11</v>
      </c>
      <c r="E258" s="4" t="s">
        <v>18</v>
      </c>
      <c r="F258" s="6">
        <v>43409</v>
      </c>
      <c r="G258" s="4">
        <v>30</v>
      </c>
      <c r="H258" s="4">
        <v>10</v>
      </c>
      <c r="I258" s="4">
        <v>10</v>
      </c>
      <c r="J258" s="4"/>
      <c r="K258" s="22"/>
      <c r="L258" s="4" t="str">
        <f>CONCATENATE("№",Таблица1[[#This Row],[Номер]]," от ",TEXT(Таблица1[[#This Row],[Дата]],"ДД.ММ.ГГ"),"г.")</f>
        <v>№48308 от 05.11.18г.</v>
      </c>
    </row>
    <row r="259" spans="1:12" x14ac:dyDescent="0.25">
      <c r="A259" s="23"/>
      <c r="B259" s="5">
        <v>48309</v>
      </c>
      <c r="C259" s="4">
        <v>1</v>
      </c>
      <c r="D259" s="4">
        <v>11</v>
      </c>
      <c r="E259" s="4" t="s">
        <v>18</v>
      </c>
      <c r="F259" s="6">
        <v>43409</v>
      </c>
      <c r="G259" s="4">
        <v>30</v>
      </c>
      <c r="H259" s="4">
        <v>10</v>
      </c>
      <c r="I259" s="4">
        <v>10</v>
      </c>
      <c r="J259" s="4"/>
      <c r="K259" s="22"/>
      <c r="L259" s="4" t="str">
        <f>CONCATENATE("№",Таблица1[[#This Row],[Номер]]," от ",TEXT(Таблица1[[#This Row],[Дата]],"ДД.ММ.ГГ"),"г.")</f>
        <v>№48309 от 05.11.18г.</v>
      </c>
    </row>
    <row r="260" spans="1:12" x14ac:dyDescent="0.25">
      <c r="A260" s="23"/>
      <c r="B260" s="5">
        <v>48311</v>
      </c>
      <c r="C260" s="4">
        <v>1</v>
      </c>
      <c r="D260" s="4">
        <v>11</v>
      </c>
      <c r="E260" s="4" t="s">
        <v>18</v>
      </c>
      <c r="F260" s="6">
        <v>43409</v>
      </c>
      <c r="G260" s="4">
        <v>30</v>
      </c>
      <c r="H260" s="4">
        <v>10</v>
      </c>
      <c r="I260" s="4">
        <v>10</v>
      </c>
      <c r="J260" s="4"/>
      <c r="K260" s="22"/>
      <c r="L260" s="4" t="str">
        <f>CONCATENATE("№",Таблица1[[#This Row],[Номер]]," от ",TEXT(Таблица1[[#This Row],[Дата]],"ДД.ММ.ГГ"),"г.")</f>
        <v>№48311 от 05.11.18г.</v>
      </c>
    </row>
    <row r="261" spans="1:12" x14ac:dyDescent="0.25">
      <c r="A261" s="23"/>
      <c r="B261" s="5">
        <v>48394</v>
      </c>
      <c r="C261" s="4">
        <v>1</v>
      </c>
      <c r="D261" s="4">
        <v>12</v>
      </c>
      <c r="E261" s="4" t="s">
        <v>11</v>
      </c>
      <c r="F261" s="6">
        <v>43410</v>
      </c>
      <c r="G261" s="4">
        <v>30</v>
      </c>
      <c r="H261" s="4">
        <v>10</v>
      </c>
      <c r="I261" s="4">
        <v>10</v>
      </c>
      <c r="J261" s="4"/>
      <c r="K261" s="22"/>
      <c r="L261" s="4" t="str">
        <f>CONCATENATE("№",Таблица1[[#This Row],[Номер]]," от ",TEXT(Таблица1[[#This Row],[Дата]],"ДД.ММ.ГГ"),"г.")</f>
        <v>№48394 от 06.11.18г.</v>
      </c>
    </row>
    <row r="262" spans="1:12" x14ac:dyDescent="0.25">
      <c r="A262" s="23"/>
      <c r="B262" s="5">
        <v>48401</v>
      </c>
      <c r="C262" s="4">
        <v>1</v>
      </c>
      <c r="D262" s="4">
        <v>12</v>
      </c>
      <c r="E262" s="4" t="s">
        <v>11</v>
      </c>
      <c r="F262" s="6">
        <v>43411</v>
      </c>
      <c r="G262" s="4">
        <v>30</v>
      </c>
      <c r="H262" s="4">
        <v>10</v>
      </c>
      <c r="I262" s="4">
        <v>10</v>
      </c>
      <c r="J262" s="4"/>
      <c r="K262" s="22"/>
      <c r="L262" s="4" t="str">
        <f>CONCATENATE("№",Таблица1[[#This Row],[Номер]]," от ",TEXT(Таблица1[[#This Row],[Дата]],"ДД.ММ.ГГ"),"г.")</f>
        <v>№48401 от 07.11.18г.</v>
      </c>
    </row>
    <row r="263" spans="1:12" x14ac:dyDescent="0.25">
      <c r="A263" s="23"/>
      <c r="B263" s="5">
        <v>48402</v>
      </c>
      <c r="C263" s="4">
        <v>1</v>
      </c>
      <c r="D263" s="4">
        <v>12</v>
      </c>
      <c r="E263" s="4" t="s">
        <v>11</v>
      </c>
      <c r="F263" s="6">
        <v>43411</v>
      </c>
      <c r="G263" s="4">
        <v>30</v>
      </c>
      <c r="H263" s="4">
        <v>10</v>
      </c>
      <c r="I263" s="4">
        <v>10</v>
      </c>
      <c r="J263" s="4"/>
      <c r="K263" s="22"/>
      <c r="L263" s="4" t="str">
        <f>CONCATENATE("№",Таблица1[[#This Row],[Номер]]," от ",TEXT(Таблица1[[#This Row],[Дата]],"ДД.ММ.ГГ"),"г.")</f>
        <v>№48402 от 07.11.18г.</v>
      </c>
    </row>
    <row r="264" spans="1:12" x14ac:dyDescent="0.25">
      <c r="A264" s="23"/>
      <c r="B264" s="5">
        <v>48403</v>
      </c>
      <c r="C264" s="4">
        <v>1</v>
      </c>
      <c r="D264" s="4">
        <v>12</v>
      </c>
      <c r="E264" s="4" t="s">
        <v>11</v>
      </c>
      <c r="F264" s="6">
        <v>43411</v>
      </c>
      <c r="G264" s="4">
        <v>30</v>
      </c>
      <c r="H264" s="4">
        <v>10</v>
      </c>
      <c r="I264" s="4">
        <v>10</v>
      </c>
      <c r="J264" s="24"/>
      <c r="K264" s="22"/>
      <c r="L264" s="4" t="str">
        <f>CONCATENATE("№",Таблица1[[#This Row],[Номер]]," от ",TEXT(Таблица1[[#This Row],[Дата]],"ДД.ММ.ГГ"),"г.")</f>
        <v>№48403 от 07.11.18г.</v>
      </c>
    </row>
    <row r="265" spans="1:12" x14ac:dyDescent="0.25">
      <c r="A265" s="23"/>
      <c r="B265" s="5">
        <v>48404</v>
      </c>
      <c r="C265" s="4">
        <v>1</v>
      </c>
      <c r="D265" s="4">
        <v>12</v>
      </c>
      <c r="E265" s="4" t="s">
        <v>11</v>
      </c>
      <c r="F265" s="6">
        <v>43411</v>
      </c>
      <c r="G265" s="4">
        <v>30</v>
      </c>
      <c r="H265" s="4">
        <v>10</v>
      </c>
      <c r="I265" s="4">
        <v>2.7</v>
      </c>
      <c r="J265" s="25"/>
      <c r="K265" s="22"/>
      <c r="L265" s="4" t="str">
        <f>CONCATENATE("№",Таблица1[[#This Row],[Номер]]," от ",TEXT(Таблица1[[#This Row],[Дата]],"ДД.ММ.ГГ"),"г.")</f>
        <v>№48404 от 07.11.18г.</v>
      </c>
    </row>
    <row r="266" spans="1:12" x14ac:dyDescent="0.25">
      <c r="A266" s="23"/>
      <c r="B266" s="5">
        <v>48406</v>
      </c>
      <c r="C266" s="4">
        <v>1</v>
      </c>
      <c r="D266" s="4">
        <v>12</v>
      </c>
      <c r="E266" s="4" t="s">
        <v>11</v>
      </c>
      <c r="F266" s="6">
        <v>43411</v>
      </c>
      <c r="G266" s="4">
        <v>30</v>
      </c>
      <c r="H266" s="4">
        <v>10</v>
      </c>
      <c r="I266" s="4">
        <v>10</v>
      </c>
      <c r="J266" s="25"/>
      <c r="K266" s="22"/>
      <c r="L266" s="4" t="str">
        <f>CONCATENATE("№",Таблица1[[#This Row],[Номер]]," от ",TEXT(Таблица1[[#This Row],[Дата]],"ДД.ММ.ГГ"),"г.")</f>
        <v>№48406 от 07.11.18г.</v>
      </c>
    </row>
    <row r="267" spans="1:12" x14ac:dyDescent="0.25">
      <c r="A267" s="23"/>
      <c r="B267" s="5">
        <v>48429</v>
      </c>
      <c r="C267" s="4">
        <v>1</v>
      </c>
      <c r="D267" s="4">
        <v>12</v>
      </c>
      <c r="E267" s="4" t="s">
        <v>11</v>
      </c>
      <c r="F267" s="6">
        <v>43412</v>
      </c>
      <c r="G267" s="4">
        <v>30</v>
      </c>
      <c r="H267" s="4">
        <v>10</v>
      </c>
      <c r="I267" s="4">
        <v>10</v>
      </c>
      <c r="J267" s="4"/>
      <c r="K267" s="22"/>
      <c r="L267" s="4" t="str">
        <f>CONCATENATE("№",Таблица1[[#This Row],[Номер]]," от ",TEXT(Таблица1[[#This Row],[Дата]],"ДД.ММ.ГГ"),"г.")</f>
        <v>№48429 от 08.11.18г.</v>
      </c>
    </row>
    <row r="268" spans="1:12" x14ac:dyDescent="0.25">
      <c r="A268" s="23"/>
      <c r="B268" s="5">
        <v>48436</v>
      </c>
      <c r="C268" s="4">
        <v>1</v>
      </c>
      <c r="D268" s="4">
        <v>12</v>
      </c>
      <c r="E268" s="4" t="s">
        <v>11</v>
      </c>
      <c r="F268" s="6">
        <v>43412</v>
      </c>
      <c r="G268" s="4">
        <v>30</v>
      </c>
      <c r="H268" s="4">
        <v>10</v>
      </c>
      <c r="I268" s="4">
        <v>10</v>
      </c>
      <c r="J268" s="4"/>
      <c r="K268" s="22"/>
      <c r="L268" s="4" t="str">
        <f>CONCATENATE("№",Таблица1[[#This Row],[Номер]]," от ",TEXT(Таблица1[[#This Row],[Дата]],"ДД.ММ.ГГ"),"г.")</f>
        <v>№48436 от 08.11.18г.</v>
      </c>
    </row>
    <row r="269" spans="1:12" x14ac:dyDescent="0.25">
      <c r="A269" s="23"/>
      <c r="B269" s="5">
        <v>48437</v>
      </c>
      <c r="C269" s="4">
        <v>1</v>
      </c>
      <c r="D269" s="4">
        <v>12</v>
      </c>
      <c r="E269" s="4" t="s">
        <v>11</v>
      </c>
      <c r="F269" s="6">
        <v>43412</v>
      </c>
      <c r="G269" s="4">
        <v>30</v>
      </c>
      <c r="H269" s="4">
        <v>4</v>
      </c>
      <c r="I269" s="4">
        <v>4</v>
      </c>
      <c r="J269" s="4"/>
      <c r="K269" s="22"/>
      <c r="L269" s="4" t="str">
        <f>CONCATENATE("№",Таблица1[[#This Row],[Номер]]," от ",TEXT(Таблица1[[#This Row],[Дата]],"ДД.ММ.ГГ"),"г.")</f>
        <v>№48437 от 08.11.18г.</v>
      </c>
    </row>
    <row r="270" spans="1:12" x14ac:dyDescent="0.25">
      <c r="A270" s="23"/>
      <c r="B270" s="5">
        <v>46686</v>
      </c>
      <c r="C270" s="4">
        <v>1</v>
      </c>
      <c r="D270" s="4"/>
      <c r="E270" s="4" t="s">
        <v>56</v>
      </c>
      <c r="F270" s="6">
        <v>43381</v>
      </c>
      <c r="G270" s="4">
        <v>30</v>
      </c>
      <c r="H270" s="4">
        <v>9.5</v>
      </c>
      <c r="I270" s="4">
        <v>1.5</v>
      </c>
      <c r="J270" s="4"/>
      <c r="K270" s="22"/>
      <c r="L270" s="4" t="str">
        <f>CONCATENATE("№",Таблица1[[#This Row],[Номер]]," от ",TEXT(Таблица1[[#This Row],[Дата]],"ДД.ММ.ГГ"),"г.")</f>
        <v>№46686 от 08.10.18г.</v>
      </c>
    </row>
    <row r="271" spans="1:12" x14ac:dyDescent="0.25">
      <c r="A271" s="23"/>
      <c r="B271" s="5">
        <v>47573</v>
      </c>
      <c r="C271" s="4">
        <v>1</v>
      </c>
      <c r="D271" s="4"/>
      <c r="E271" s="4" t="s">
        <v>56</v>
      </c>
      <c r="F271" s="6">
        <v>43394</v>
      </c>
      <c r="G271" s="4">
        <v>30</v>
      </c>
      <c r="H271" s="4">
        <v>10</v>
      </c>
      <c r="I271" s="4">
        <v>1</v>
      </c>
      <c r="J271" s="4"/>
      <c r="K271" s="22"/>
      <c r="L271" s="4" t="str">
        <f>CONCATENATE("№",Таблица1[[#This Row],[Номер]]," от ",TEXT(Таблица1[[#This Row],[Дата]],"ДД.ММ.ГГ"),"г.")</f>
        <v>№47573 от 21.10.18г.</v>
      </c>
    </row>
    <row r="272" spans="1:12" x14ac:dyDescent="0.25">
      <c r="A272" s="4">
        <v>152</v>
      </c>
      <c r="B272" s="5">
        <v>41184</v>
      </c>
      <c r="C272" s="4">
        <v>2</v>
      </c>
      <c r="D272" s="4">
        <v>1</v>
      </c>
      <c r="E272" s="4" t="s">
        <v>11</v>
      </c>
      <c r="F272" s="6">
        <v>43295</v>
      </c>
      <c r="G272" s="4">
        <v>40</v>
      </c>
      <c r="H272" s="4">
        <v>3.5</v>
      </c>
      <c r="I272" s="4">
        <v>3.5</v>
      </c>
      <c r="J272" s="4"/>
      <c r="K272" s="4"/>
      <c r="L272" s="4" t="str">
        <f>CONCATENATE("№",Таблица1[[#This Row],[Номер]]," от ",TEXT(Таблица1[[#This Row],[Дата]],"ДД.ММ.ГГ"),"г.")</f>
        <v>№41184 от 14.07.18г.</v>
      </c>
    </row>
    <row r="273" spans="1:12" x14ac:dyDescent="0.25">
      <c r="A273" s="4">
        <v>153</v>
      </c>
      <c r="B273" s="5">
        <v>41193</v>
      </c>
      <c r="C273" s="4">
        <v>2</v>
      </c>
      <c r="D273" s="4">
        <v>1</v>
      </c>
      <c r="E273" s="4" t="s">
        <v>11</v>
      </c>
      <c r="F273" s="6">
        <v>43295</v>
      </c>
      <c r="G273" s="4">
        <v>40</v>
      </c>
      <c r="H273" s="4">
        <v>4</v>
      </c>
      <c r="I273" s="4">
        <v>4</v>
      </c>
      <c r="J273" s="4"/>
      <c r="K273" s="4"/>
      <c r="L273" s="4" t="str">
        <f>CONCATENATE("№",Таблица1[[#This Row],[Номер]]," от ",TEXT(Таблица1[[#This Row],[Дата]],"ДД.ММ.ГГ"),"г.")</f>
        <v>№41193 от 14.07.18г.</v>
      </c>
    </row>
    <row r="274" spans="1:12" x14ac:dyDescent="0.25">
      <c r="A274" s="4">
        <v>154</v>
      </c>
      <c r="B274" s="5">
        <v>41232</v>
      </c>
      <c r="C274" s="4">
        <v>2</v>
      </c>
      <c r="D274" s="4">
        <v>1</v>
      </c>
      <c r="E274" s="4" t="s">
        <v>11</v>
      </c>
      <c r="F274" s="6">
        <v>43296</v>
      </c>
      <c r="G274" s="4">
        <v>40</v>
      </c>
      <c r="H274" s="4">
        <v>7</v>
      </c>
      <c r="I274" s="4">
        <v>7</v>
      </c>
      <c r="J274" s="4"/>
      <c r="K274" s="4"/>
      <c r="L274" s="4" t="str">
        <f>CONCATENATE("№",Таблица1[[#This Row],[Номер]]," от ",TEXT(Таблица1[[#This Row],[Дата]],"ДД.ММ.ГГ"),"г.")</f>
        <v>№41232 от 15.07.18г.</v>
      </c>
    </row>
    <row r="275" spans="1:12" x14ac:dyDescent="0.25">
      <c r="A275" s="4">
        <v>155</v>
      </c>
      <c r="B275" s="5">
        <v>41325</v>
      </c>
      <c r="C275" s="4">
        <v>2</v>
      </c>
      <c r="D275" s="4">
        <v>1</v>
      </c>
      <c r="E275" s="4" t="s">
        <v>11</v>
      </c>
      <c r="F275" s="6">
        <v>43298</v>
      </c>
      <c r="G275" s="4">
        <v>40</v>
      </c>
      <c r="H275" s="4">
        <v>7.5</v>
      </c>
      <c r="I275" s="4">
        <v>7.5</v>
      </c>
      <c r="J275" s="4"/>
      <c r="K275" s="4"/>
      <c r="L275" s="4" t="str">
        <f>CONCATENATE("№",Таблица1[[#This Row],[Номер]]," от ",TEXT(Таблица1[[#This Row],[Дата]],"ДД.ММ.ГГ"),"г.")</f>
        <v>№41325 от 17.07.18г.</v>
      </c>
    </row>
    <row r="276" spans="1:12" x14ac:dyDescent="0.25">
      <c r="A276" s="4">
        <v>156</v>
      </c>
      <c r="B276" s="5">
        <v>41364</v>
      </c>
      <c r="C276" s="4">
        <v>2</v>
      </c>
      <c r="D276" s="4">
        <v>1</v>
      </c>
      <c r="E276" s="4" t="s">
        <v>11</v>
      </c>
      <c r="F276" s="6">
        <v>43299</v>
      </c>
      <c r="G276" s="4">
        <v>40</v>
      </c>
      <c r="H276" s="4">
        <v>10.5</v>
      </c>
      <c r="I276" s="4">
        <v>10.5</v>
      </c>
      <c r="J276" s="4"/>
      <c r="K276" s="4"/>
      <c r="L276" s="4" t="str">
        <f>CONCATENATE("№",Таблица1[[#This Row],[Номер]]," от ",TEXT(Таблица1[[#This Row],[Дата]],"ДД.ММ.ГГ"),"г.")</f>
        <v>№41364 от 18.07.18г.</v>
      </c>
    </row>
    <row r="277" spans="1:12" x14ac:dyDescent="0.25">
      <c r="A277" s="4">
        <v>157</v>
      </c>
      <c r="B277" s="5">
        <v>41412</v>
      </c>
      <c r="C277" s="4">
        <v>2</v>
      </c>
      <c r="D277" s="4">
        <v>1</v>
      </c>
      <c r="E277" s="4" t="s">
        <v>11</v>
      </c>
      <c r="F277" s="6">
        <v>43300</v>
      </c>
      <c r="G277" s="4">
        <v>40</v>
      </c>
      <c r="H277" s="4">
        <v>7</v>
      </c>
      <c r="I277" s="4">
        <v>7</v>
      </c>
      <c r="J277" s="4"/>
      <c r="K277" s="4"/>
      <c r="L277" s="4" t="str">
        <f>CONCATENATE("№",Таблица1[[#This Row],[Номер]]," от ",TEXT(Таблица1[[#This Row],[Дата]],"ДД.ММ.ГГ"),"г.")</f>
        <v>№41412 от 19.07.18г.</v>
      </c>
    </row>
    <row r="278" spans="1:12" x14ac:dyDescent="0.25">
      <c r="A278" s="4">
        <v>158</v>
      </c>
      <c r="B278" s="5">
        <v>41417</v>
      </c>
      <c r="C278" s="4">
        <v>2</v>
      </c>
      <c r="D278" s="4">
        <v>1</v>
      </c>
      <c r="E278" s="4" t="s">
        <v>11</v>
      </c>
      <c r="F278" s="6">
        <v>43300</v>
      </c>
      <c r="G278" s="4">
        <v>40</v>
      </c>
      <c r="H278" s="4">
        <v>7</v>
      </c>
      <c r="I278" s="4">
        <v>7</v>
      </c>
      <c r="J278" s="4"/>
      <c r="K278" s="4"/>
      <c r="L278" s="4" t="str">
        <f>CONCATENATE("№",Таблица1[[#This Row],[Номер]]," от ",TEXT(Таблица1[[#This Row],[Дата]],"ДД.ММ.ГГ"),"г.")</f>
        <v>№41417 от 19.07.18г.</v>
      </c>
    </row>
    <row r="279" spans="1:12" x14ac:dyDescent="0.25">
      <c r="A279" s="4">
        <v>159</v>
      </c>
      <c r="B279" s="5">
        <v>41449</v>
      </c>
      <c r="C279" s="4">
        <v>2</v>
      </c>
      <c r="D279" s="4">
        <v>1</v>
      </c>
      <c r="E279" s="4" t="s">
        <v>11</v>
      </c>
      <c r="F279" s="6">
        <v>43301</v>
      </c>
      <c r="G279" s="4">
        <v>40</v>
      </c>
      <c r="H279" s="4">
        <v>10</v>
      </c>
      <c r="I279" s="4">
        <v>10</v>
      </c>
      <c r="J279" s="4"/>
      <c r="K279" s="4"/>
      <c r="L279" s="4" t="str">
        <f>CONCATENATE("№",Таблица1[[#This Row],[Номер]]," от ",TEXT(Таблица1[[#This Row],[Дата]],"ДД.ММ.ГГ"),"г.")</f>
        <v>№41449 от 20.07.18г.</v>
      </c>
    </row>
    <row r="280" spans="1:12" x14ac:dyDescent="0.25">
      <c r="A280" s="4">
        <v>160</v>
      </c>
      <c r="B280" s="5">
        <v>41518</v>
      </c>
      <c r="C280" s="4">
        <v>2</v>
      </c>
      <c r="D280" s="4">
        <v>1</v>
      </c>
      <c r="E280" s="4" t="s">
        <v>11</v>
      </c>
      <c r="F280" s="6">
        <v>43302</v>
      </c>
      <c r="G280" s="4">
        <v>40</v>
      </c>
      <c r="H280" s="4">
        <v>7.5</v>
      </c>
      <c r="I280" s="4">
        <v>7.5</v>
      </c>
      <c r="J280" s="25"/>
      <c r="K280" s="4"/>
      <c r="L280" s="4" t="str">
        <f>CONCATENATE("№",Таблица1[[#This Row],[Номер]]," от ",TEXT(Таблица1[[#This Row],[Дата]],"ДД.ММ.ГГ"),"г.")</f>
        <v>№41518 от 21.07.18г.</v>
      </c>
    </row>
    <row r="281" spans="1:12" x14ac:dyDescent="0.25">
      <c r="A281" s="4">
        <v>161</v>
      </c>
      <c r="B281" s="5">
        <v>41574</v>
      </c>
      <c r="C281" s="4">
        <v>2</v>
      </c>
      <c r="D281" s="4">
        <v>1</v>
      </c>
      <c r="E281" s="4" t="s">
        <v>11</v>
      </c>
      <c r="F281" s="6">
        <v>43303</v>
      </c>
      <c r="G281" s="4">
        <v>40</v>
      </c>
      <c r="H281" s="4">
        <v>5.5</v>
      </c>
      <c r="I281" s="4">
        <v>5.5</v>
      </c>
      <c r="J281" s="25"/>
      <c r="K281" s="4"/>
      <c r="L281" s="4" t="str">
        <f>CONCATENATE("№",Таблица1[[#This Row],[Номер]]," от ",TEXT(Таблица1[[#This Row],[Дата]],"ДД.ММ.ГГ"),"г.")</f>
        <v>№41574 от 22.07.18г.</v>
      </c>
    </row>
    <row r="282" spans="1:12" x14ac:dyDescent="0.25">
      <c r="A282" s="4">
        <v>162</v>
      </c>
      <c r="B282" s="5">
        <v>41674</v>
      </c>
      <c r="C282" s="4">
        <v>2</v>
      </c>
      <c r="D282" s="4">
        <v>1</v>
      </c>
      <c r="E282" s="4" t="s">
        <v>11</v>
      </c>
      <c r="F282" s="6">
        <v>43304</v>
      </c>
      <c r="G282" s="4">
        <v>40</v>
      </c>
      <c r="H282" s="4">
        <v>6</v>
      </c>
      <c r="I282" s="4">
        <v>6</v>
      </c>
      <c r="J282" s="4"/>
      <c r="K282" s="4"/>
      <c r="L282" s="4" t="str">
        <f>CONCATENATE("№",Таблица1[[#This Row],[Номер]]," от ",TEXT(Таблица1[[#This Row],[Дата]],"ДД.ММ.ГГ"),"г.")</f>
        <v>№41674 от 23.07.18г.</v>
      </c>
    </row>
    <row r="283" spans="1:12" x14ac:dyDescent="0.25">
      <c r="A283" s="4">
        <v>163</v>
      </c>
      <c r="B283" s="5">
        <v>41675</v>
      </c>
      <c r="C283" s="4">
        <v>2</v>
      </c>
      <c r="D283" s="4">
        <v>1</v>
      </c>
      <c r="E283" s="4" t="s">
        <v>11</v>
      </c>
      <c r="F283" s="6">
        <v>43304</v>
      </c>
      <c r="G283" s="4">
        <v>40</v>
      </c>
      <c r="H283" s="4">
        <v>7</v>
      </c>
      <c r="I283" s="4">
        <v>7</v>
      </c>
      <c r="J283" s="4"/>
      <c r="K283" s="4"/>
      <c r="L283" s="4" t="str">
        <f>CONCATENATE("№",Таблица1[[#This Row],[Номер]]," от ",TEXT(Таблица1[[#This Row],[Дата]],"ДД.ММ.ГГ"),"г.")</f>
        <v>№41675 от 23.07.18г.</v>
      </c>
    </row>
    <row r="284" spans="1:12" x14ac:dyDescent="0.25">
      <c r="A284" s="4">
        <v>164</v>
      </c>
      <c r="B284" s="5">
        <v>41745</v>
      </c>
      <c r="C284" s="4">
        <v>2</v>
      </c>
      <c r="D284" s="4">
        <v>1</v>
      </c>
      <c r="E284" s="4" t="s">
        <v>11</v>
      </c>
      <c r="F284" s="6">
        <v>43305</v>
      </c>
      <c r="G284" s="4">
        <v>40</v>
      </c>
      <c r="H284" s="4">
        <v>8</v>
      </c>
      <c r="I284" s="4">
        <v>8</v>
      </c>
      <c r="J284" s="4"/>
      <c r="K284" s="4"/>
      <c r="L284" s="4" t="str">
        <f>CONCATENATE("№",Таблица1[[#This Row],[Номер]]," от ",TEXT(Таблица1[[#This Row],[Дата]],"ДД.ММ.ГГ"),"г.")</f>
        <v>№41745 от 24.07.18г.</v>
      </c>
    </row>
    <row r="285" spans="1:12" x14ac:dyDescent="0.25">
      <c r="A285" s="4">
        <v>165</v>
      </c>
      <c r="B285" s="5">
        <v>41746</v>
      </c>
      <c r="C285" s="4">
        <v>2</v>
      </c>
      <c r="D285" s="4">
        <v>1</v>
      </c>
      <c r="E285" s="4" t="s">
        <v>11</v>
      </c>
      <c r="F285" s="6">
        <v>43305</v>
      </c>
      <c r="G285" s="4">
        <v>40</v>
      </c>
      <c r="H285" s="4">
        <v>8</v>
      </c>
      <c r="I285" s="4">
        <v>8</v>
      </c>
      <c r="J285" s="4"/>
      <c r="K285" s="4"/>
      <c r="L285" s="4" t="str">
        <f>CONCATENATE("№",Таблица1[[#This Row],[Номер]]," от ",TEXT(Таблица1[[#This Row],[Дата]],"ДД.ММ.ГГ"),"г.")</f>
        <v>№41746 от 24.07.18г.</v>
      </c>
    </row>
    <row r="286" spans="1:12" x14ac:dyDescent="0.25">
      <c r="A286" s="4">
        <v>166</v>
      </c>
      <c r="B286" s="5">
        <v>41819</v>
      </c>
      <c r="C286" s="4">
        <v>2</v>
      </c>
      <c r="D286" s="4">
        <v>1</v>
      </c>
      <c r="E286" s="4" t="s">
        <v>11</v>
      </c>
      <c r="F286" s="6">
        <v>43306</v>
      </c>
      <c r="G286" s="4">
        <v>40</v>
      </c>
      <c r="H286" s="4">
        <v>7</v>
      </c>
      <c r="I286" s="4">
        <v>7</v>
      </c>
      <c r="J286" s="4"/>
      <c r="K286" s="4"/>
      <c r="L286" s="4" t="str">
        <f>CONCATENATE("№",Таблица1[[#This Row],[Номер]]," от ",TEXT(Таблица1[[#This Row],[Дата]],"ДД.ММ.ГГ"),"г.")</f>
        <v>№41819 от 25.07.18г.</v>
      </c>
    </row>
    <row r="287" spans="1:12" x14ac:dyDescent="0.25">
      <c r="A287" s="4">
        <v>167</v>
      </c>
      <c r="B287" s="5">
        <v>41823</v>
      </c>
      <c r="C287" s="4">
        <v>2</v>
      </c>
      <c r="D287" s="4">
        <v>1</v>
      </c>
      <c r="E287" s="4" t="s">
        <v>11</v>
      </c>
      <c r="F287" s="6">
        <v>43306</v>
      </c>
      <c r="G287" s="4">
        <v>40</v>
      </c>
      <c r="H287" s="4">
        <v>7</v>
      </c>
      <c r="I287" s="4">
        <v>7</v>
      </c>
      <c r="J287" s="4"/>
      <c r="K287" s="4"/>
      <c r="L287" s="4" t="str">
        <f>CONCATENATE("№",Таблица1[[#This Row],[Номер]]," от ",TEXT(Таблица1[[#This Row],[Дата]],"ДД.ММ.ГГ"),"г.")</f>
        <v>№41823 от 25.07.18г.</v>
      </c>
    </row>
    <row r="288" spans="1:12" x14ac:dyDescent="0.25">
      <c r="A288" s="4">
        <v>168</v>
      </c>
      <c r="B288" s="5">
        <v>41836</v>
      </c>
      <c r="C288" s="4">
        <v>2</v>
      </c>
      <c r="D288" s="4">
        <v>1</v>
      </c>
      <c r="E288" s="4" t="s">
        <v>11</v>
      </c>
      <c r="F288" s="6">
        <v>43306</v>
      </c>
      <c r="G288" s="4">
        <v>40</v>
      </c>
      <c r="H288" s="4">
        <v>5.5</v>
      </c>
      <c r="I288" s="4">
        <v>1.5</v>
      </c>
      <c r="J288" s="4"/>
      <c r="K288" s="4"/>
      <c r="L288" s="4" t="str">
        <f>CONCATENATE("№",Таблица1[[#This Row],[Номер]]," от ",TEXT(Таблица1[[#This Row],[Дата]],"ДД.ММ.ГГ"),"г.")</f>
        <v>№41836 от 25.07.18г.</v>
      </c>
    </row>
    <row r="289" spans="1:12" x14ac:dyDescent="0.25">
      <c r="A289" s="4">
        <v>169</v>
      </c>
      <c r="B289" s="26">
        <v>41896</v>
      </c>
      <c r="C289" s="4">
        <v>2</v>
      </c>
      <c r="D289" s="4">
        <v>1</v>
      </c>
      <c r="E289" s="4" t="s">
        <v>11</v>
      </c>
      <c r="F289" s="6">
        <v>43307</v>
      </c>
      <c r="G289" s="4">
        <v>40</v>
      </c>
      <c r="H289" s="4">
        <v>6</v>
      </c>
      <c r="I289" s="4">
        <v>6</v>
      </c>
      <c r="J289" s="4"/>
      <c r="K289" s="4"/>
      <c r="L289" s="4" t="str">
        <f>CONCATENATE("№",Таблица1[[#This Row],[Номер]]," от ",TEXT(Таблица1[[#This Row],[Дата]],"ДД.ММ.ГГ"),"г.")</f>
        <v>№41896 от 26.07.18г.</v>
      </c>
    </row>
    <row r="290" spans="1:12" x14ac:dyDescent="0.25">
      <c r="A290" s="4">
        <v>170</v>
      </c>
      <c r="B290" s="26">
        <v>42062</v>
      </c>
      <c r="C290" s="4">
        <v>2</v>
      </c>
      <c r="D290" s="4">
        <v>1</v>
      </c>
      <c r="E290" s="4" t="s">
        <v>11</v>
      </c>
      <c r="F290" s="6">
        <v>43309</v>
      </c>
      <c r="G290" s="4">
        <v>40</v>
      </c>
      <c r="H290" s="4">
        <v>10</v>
      </c>
      <c r="I290" s="4">
        <v>10</v>
      </c>
      <c r="J290" s="4"/>
      <c r="K290" s="4"/>
      <c r="L290" s="4" t="str">
        <f>CONCATENATE("№",Таблица1[[#This Row],[Номер]]," от ",TEXT(Таблица1[[#This Row],[Дата]],"ДД.ММ.ГГ"),"г.")</f>
        <v>№42062 от 28.07.18г.</v>
      </c>
    </row>
    <row r="291" spans="1:12" x14ac:dyDescent="0.25">
      <c r="A291" s="4">
        <v>171</v>
      </c>
      <c r="B291" s="26">
        <v>42069</v>
      </c>
      <c r="C291" s="4">
        <v>2</v>
      </c>
      <c r="D291" s="4">
        <v>1</v>
      </c>
      <c r="E291" s="4" t="s">
        <v>11</v>
      </c>
      <c r="F291" s="6">
        <v>43309</v>
      </c>
      <c r="G291" s="4">
        <v>40</v>
      </c>
      <c r="H291" s="4">
        <v>10</v>
      </c>
      <c r="I291" s="4">
        <v>10</v>
      </c>
      <c r="J291" s="4"/>
      <c r="K291" s="4"/>
      <c r="L291" s="4" t="str">
        <f>CONCATENATE("№",Таблица1[[#This Row],[Номер]]," от ",TEXT(Таблица1[[#This Row],[Дата]],"ДД.ММ.ГГ"),"г.")</f>
        <v>№42069 от 28.07.18г.</v>
      </c>
    </row>
    <row r="292" spans="1:12" x14ac:dyDescent="0.25">
      <c r="A292" s="4">
        <v>172</v>
      </c>
      <c r="B292" s="5">
        <v>42074</v>
      </c>
      <c r="C292" s="27">
        <v>2</v>
      </c>
      <c r="D292" s="4">
        <v>1</v>
      </c>
      <c r="E292" s="4" t="s">
        <v>11</v>
      </c>
      <c r="F292" s="6">
        <v>43309</v>
      </c>
      <c r="G292" s="4">
        <v>40</v>
      </c>
      <c r="H292" s="4">
        <v>4.5</v>
      </c>
      <c r="I292" s="4">
        <v>4.5</v>
      </c>
      <c r="J292" s="4"/>
      <c r="K292" s="4"/>
      <c r="L292" s="4" t="str">
        <f>CONCATENATE("№",Таблица1[[#This Row],[Номер]]," от ",TEXT(Таблица1[[#This Row],[Дата]],"ДД.ММ.ГГ"),"г.")</f>
        <v>№42074 от 28.07.18г.</v>
      </c>
    </row>
    <row r="293" spans="1:12" x14ac:dyDescent="0.25">
      <c r="A293" s="4">
        <v>173</v>
      </c>
      <c r="B293" s="5">
        <v>42199</v>
      </c>
      <c r="C293" s="27">
        <v>2</v>
      </c>
      <c r="D293" s="4">
        <v>1</v>
      </c>
      <c r="E293" s="4" t="s">
        <v>11</v>
      </c>
      <c r="F293" s="6">
        <v>43312</v>
      </c>
      <c r="G293" s="4">
        <v>40</v>
      </c>
      <c r="H293" s="4">
        <v>7.5</v>
      </c>
      <c r="I293" s="4">
        <v>7.5</v>
      </c>
      <c r="J293" s="4" t="s">
        <v>57</v>
      </c>
      <c r="K293" s="4"/>
      <c r="L293" s="4" t="str">
        <f>CONCATENATE("№",Таблица1[[#This Row],[Номер]]," от ",TEXT(Таблица1[[#This Row],[Дата]],"ДД.ММ.ГГ"),"г.")</f>
        <v>№42199 от 31.07.18г.</v>
      </c>
    </row>
    <row r="294" spans="1:12" x14ac:dyDescent="0.25">
      <c r="A294" s="4">
        <v>174</v>
      </c>
      <c r="B294" s="5">
        <v>42200</v>
      </c>
      <c r="C294" s="4">
        <v>2</v>
      </c>
      <c r="D294" s="4">
        <v>1</v>
      </c>
      <c r="E294" s="27" t="s">
        <v>11</v>
      </c>
      <c r="F294" s="6">
        <v>43312</v>
      </c>
      <c r="G294" s="4">
        <v>40</v>
      </c>
      <c r="H294" s="27">
        <v>7.5</v>
      </c>
      <c r="I294" s="4">
        <v>7.5</v>
      </c>
      <c r="J294" s="4" t="s">
        <v>58</v>
      </c>
      <c r="K294" s="4"/>
      <c r="L294" s="4" t="str">
        <f>CONCATENATE("№",Таблица1[[#This Row],[Номер]]," от ",TEXT(Таблица1[[#This Row],[Дата]],"ДД.ММ.ГГ"),"г.")</f>
        <v>№42200 от 31.07.18г.</v>
      </c>
    </row>
    <row r="295" spans="1:12" x14ac:dyDescent="0.25">
      <c r="A295" s="4">
        <v>175</v>
      </c>
      <c r="B295" s="5">
        <v>42243</v>
      </c>
      <c r="C295" s="4">
        <v>2</v>
      </c>
      <c r="D295" s="4">
        <v>1</v>
      </c>
      <c r="E295" s="25" t="s">
        <v>11</v>
      </c>
      <c r="F295" s="6">
        <v>43313</v>
      </c>
      <c r="G295" s="4">
        <v>40</v>
      </c>
      <c r="H295" s="25">
        <v>7</v>
      </c>
      <c r="I295" s="4">
        <v>7</v>
      </c>
      <c r="J295" s="4" t="s">
        <v>59</v>
      </c>
      <c r="K295" s="4"/>
      <c r="L295" s="4" t="str">
        <f>CONCATENATE("№",Таблица1[[#This Row],[Номер]]," от ",TEXT(Таблица1[[#This Row],[Дата]],"ДД.ММ.ГГ"),"г.")</f>
        <v>№42243 от 01.08.18г.</v>
      </c>
    </row>
    <row r="296" spans="1:12" x14ac:dyDescent="0.25">
      <c r="A296" s="4">
        <v>176</v>
      </c>
      <c r="B296" s="5">
        <v>42251</v>
      </c>
      <c r="C296" s="4">
        <v>2</v>
      </c>
      <c r="D296" s="4">
        <v>1</v>
      </c>
      <c r="E296" s="4" t="s">
        <v>11</v>
      </c>
      <c r="F296" s="6">
        <v>43313</v>
      </c>
      <c r="G296" s="4">
        <v>40</v>
      </c>
      <c r="H296" s="4">
        <v>7</v>
      </c>
      <c r="I296" s="27">
        <v>7</v>
      </c>
      <c r="J296" s="4" t="s">
        <v>60</v>
      </c>
      <c r="K296" s="4"/>
      <c r="L296" s="4" t="str">
        <f>CONCATENATE("№",Таблица1[[#This Row],[Номер]]," от ",TEXT(Таблица1[[#This Row],[Дата]],"ДД.ММ.ГГ"),"г.")</f>
        <v>№42251 от 01.08.18г.</v>
      </c>
    </row>
    <row r="297" spans="1:12" x14ac:dyDescent="0.25">
      <c r="A297" s="4">
        <v>177</v>
      </c>
      <c r="B297" s="5">
        <v>42869</v>
      </c>
      <c r="C297" s="4">
        <v>2</v>
      </c>
      <c r="D297" s="4">
        <v>1</v>
      </c>
      <c r="E297" s="4" t="s">
        <v>61</v>
      </c>
      <c r="F297" s="6">
        <v>43322</v>
      </c>
      <c r="G297" s="4">
        <v>30</v>
      </c>
      <c r="H297" s="4">
        <v>7.5</v>
      </c>
      <c r="I297" s="25">
        <v>7.5</v>
      </c>
      <c r="J297" s="4" t="s">
        <v>62</v>
      </c>
      <c r="K297" s="16"/>
      <c r="L297" s="4" t="str">
        <f>CONCATENATE("№",Таблица1[[#This Row],[Номер]]," от ",TEXT(Таблица1[[#This Row],[Дата]],"ДД.ММ.ГГ"),"г.")</f>
        <v>№42869 от 10.08.18г.</v>
      </c>
    </row>
    <row r="298" spans="1:12" x14ac:dyDescent="0.25">
      <c r="A298" s="4">
        <v>178</v>
      </c>
      <c r="B298" s="17">
        <v>43419</v>
      </c>
      <c r="C298" s="18">
        <v>2</v>
      </c>
      <c r="D298" s="18">
        <v>1</v>
      </c>
      <c r="E298" s="18" t="s">
        <v>63</v>
      </c>
      <c r="F298" s="19">
        <v>43331</v>
      </c>
      <c r="G298" s="18">
        <v>30</v>
      </c>
      <c r="H298" s="18">
        <v>4.5</v>
      </c>
      <c r="I298" s="28">
        <v>4.5</v>
      </c>
      <c r="J298" s="20" t="s">
        <v>64</v>
      </c>
      <c r="K298" s="21"/>
      <c r="L298" s="4" t="str">
        <f>CONCATENATE("№",Таблица1[[#This Row],[Номер]]," от ",TEXT(Таблица1[[#This Row],[Дата]],"ДД.ММ.ГГ"),"г.")</f>
        <v>№43419 от 19.08.18г.</v>
      </c>
    </row>
    <row r="299" spans="1:12" x14ac:dyDescent="0.25">
      <c r="A299" s="4">
        <v>179</v>
      </c>
      <c r="B299" s="5">
        <v>44209</v>
      </c>
      <c r="C299" s="4">
        <v>2</v>
      </c>
      <c r="D299" s="4">
        <v>1</v>
      </c>
      <c r="E299" s="4" t="s">
        <v>65</v>
      </c>
      <c r="F299" s="6">
        <v>43343</v>
      </c>
      <c r="G299" s="4">
        <v>30</v>
      </c>
      <c r="H299" s="4">
        <v>2.5</v>
      </c>
      <c r="I299" s="25">
        <v>2.5</v>
      </c>
      <c r="J299" s="4"/>
      <c r="K299" s="22"/>
      <c r="L299" s="4" t="str">
        <f>CONCATENATE("№",Таблица1[[#This Row],[Номер]]," от ",TEXT(Таблица1[[#This Row],[Дата]],"ДД.ММ.ГГ"),"г.")</f>
        <v>№44209 от 31.08.18г.</v>
      </c>
    </row>
    <row r="300" spans="1:12" x14ac:dyDescent="0.25">
      <c r="A300" s="4">
        <v>180</v>
      </c>
      <c r="B300" s="5">
        <v>44745</v>
      </c>
      <c r="C300" s="4">
        <v>2</v>
      </c>
      <c r="D300" s="4">
        <v>1</v>
      </c>
      <c r="E300" s="4" t="s">
        <v>65</v>
      </c>
      <c r="F300" s="6">
        <v>43350</v>
      </c>
      <c r="G300" s="4">
        <v>30</v>
      </c>
      <c r="H300" s="4">
        <v>4</v>
      </c>
      <c r="I300" s="25">
        <v>4</v>
      </c>
      <c r="J300" s="4"/>
      <c r="K300" s="22"/>
      <c r="L300" s="4" t="str">
        <f>CONCATENATE("№",Таблица1[[#This Row],[Номер]]," от ",TEXT(Таблица1[[#This Row],[Дата]],"ДД.ММ.ГГ"),"г.")</f>
        <v>№44745 от 07.09.18г.</v>
      </c>
    </row>
    <row r="301" spans="1:12" x14ac:dyDescent="0.25">
      <c r="A301" s="4">
        <v>181</v>
      </c>
      <c r="B301" s="5">
        <v>44785</v>
      </c>
      <c r="C301" s="4">
        <v>2</v>
      </c>
      <c r="D301" s="4">
        <v>1</v>
      </c>
      <c r="E301" s="4" t="s">
        <v>65</v>
      </c>
      <c r="F301" s="6">
        <v>43351</v>
      </c>
      <c r="G301" s="4">
        <v>30</v>
      </c>
      <c r="H301" s="4">
        <v>6.5</v>
      </c>
      <c r="I301" s="25">
        <v>6.5</v>
      </c>
      <c r="J301" s="4"/>
      <c r="K301" s="22" t="s">
        <v>66</v>
      </c>
      <c r="L301" s="4" t="str">
        <f>CONCATENATE("№",Таблица1[[#This Row],[Номер]]," от ",TEXT(Таблица1[[#This Row],[Дата]],"ДД.ММ.ГГ"),"г.")</f>
        <v>№44785 от 08.09.18г.</v>
      </c>
    </row>
    <row r="302" spans="1:12" x14ac:dyDescent="0.25">
      <c r="A302" s="4">
        <v>182</v>
      </c>
      <c r="B302" s="5">
        <v>43587</v>
      </c>
      <c r="C302" s="4">
        <v>2</v>
      </c>
      <c r="D302" s="4">
        <v>1</v>
      </c>
      <c r="E302" s="4" t="s">
        <v>18</v>
      </c>
      <c r="F302" s="6">
        <v>43333</v>
      </c>
      <c r="G302" s="4">
        <v>30</v>
      </c>
      <c r="H302" s="4">
        <v>10</v>
      </c>
      <c r="I302" s="25">
        <v>10</v>
      </c>
      <c r="J302" s="4"/>
      <c r="K302" s="22"/>
      <c r="L302" s="4" t="str">
        <f>CONCATENATE("№",Таблица1[[#This Row],[Номер]]," от ",TEXT(Таблица1[[#This Row],[Дата]],"ДД.ММ.ГГ"),"г.")</f>
        <v>№43587 от 21.08.18г.</v>
      </c>
    </row>
    <row r="303" spans="1:12" x14ac:dyDescent="0.25">
      <c r="A303" s="4">
        <v>183</v>
      </c>
      <c r="B303" s="5">
        <v>43591</v>
      </c>
      <c r="C303" s="4">
        <v>2</v>
      </c>
      <c r="D303" s="4">
        <v>1</v>
      </c>
      <c r="E303" s="4" t="s">
        <v>18</v>
      </c>
      <c r="F303" s="6">
        <v>43333</v>
      </c>
      <c r="G303" s="4">
        <v>30</v>
      </c>
      <c r="H303" s="4">
        <v>10</v>
      </c>
      <c r="I303" s="25">
        <v>10</v>
      </c>
      <c r="J303" s="4">
        <v>-5.05</v>
      </c>
      <c r="K303" s="22"/>
      <c r="L303" s="4" t="str">
        <f>CONCATENATE("№",Таблица1[[#This Row],[Номер]]," от ",TEXT(Таблица1[[#This Row],[Дата]],"ДД.ММ.ГГ"),"г.")</f>
        <v>№43591 от 21.08.18г.</v>
      </c>
    </row>
    <row r="304" spans="1:12" x14ac:dyDescent="0.25">
      <c r="A304" s="4">
        <v>184</v>
      </c>
      <c r="B304" s="5">
        <v>43593</v>
      </c>
      <c r="C304" s="4">
        <v>2</v>
      </c>
      <c r="D304" s="4">
        <v>1</v>
      </c>
      <c r="E304" s="4" t="s">
        <v>18</v>
      </c>
      <c r="F304" s="6">
        <v>43333</v>
      </c>
      <c r="G304" s="4">
        <v>30</v>
      </c>
      <c r="H304" s="4">
        <v>10</v>
      </c>
      <c r="I304" s="25">
        <v>10</v>
      </c>
      <c r="J304" s="4"/>
      <c r="K304" s="22"/>
      <c r="L304" s="4" t="str">
        <f>CONCATENATE("№",Таблица1[[#This Row],[Номер]]," от ",TEXT(Таблица1[[#This Row],[Дата]],"ДД.ММ.ГГ"),"г.")</f>
        <v>№43593 от 21.08.18г.</v>
      </c>
    </row>
    <row r="305" spans="1:12" x14ac:dyDescent="0.25">
      <c r="A305" s="4">
        <v>185</v>
      </c>
      <c r="B305" s="29">
        <v>43595</v>
      </c>
      <c r="C305" s="25">
        <v>2</v>
      </c>
      <c r="D305" s="25">
        <v>1</v>
      </c>
      <c r="E305" s="25" t="s">
        <v>18</v>
      </c>
      <c r="F305" s="30">
        <v>43333</v>
      </c>
      <c r="G305" s="4">
        <v>30</v>
      </c>
      <c r="H305" s="25">
        <v>10</v>
      </c>
      <c r="I305" s="25">
        <v>10</v>
      </c>
      <c r="J305" s="25"/>
      <c r="K305" s="31"/>
      <c r="L305" s="4" t="str">
        <f>CONCATENATE("№",Таблица1[[#This Row],[Номер]]," от ",TEXT(Таблица1[[#This Row],[Дата]],"ДД.ММ.ГГ"),"г.")</f>
        <v>№43595 от 21.08.18г.</v>
      </c>
    </row>
    <row r="306" spans="1:12" x14ac:dyDescent="0.25">
      <c r="A306" s="4">
        <v>186</v>
      </c>
      <c r="B306" s="29">
        <v>43596</v>
      </c>
      <c r="C306" s="25">
        <v>2</v>
      </c>
      <c r="D306" s="25">
        <v>1</v>
      </c>
      <c r="E306" s="25" t="s">
        <v>18</v>
      </c>
      <c r="F306" s="30">
        <v>43333</v>
      </c>
      <c r="G306" s="4">
        <v>30</v>
      </c>
      <c r="H306" s="25">
        <v>10</v>
      </c>
      <c r="I306" s="25">
        <v>10</v>
      </c>
      <c r="J306" s="25"/>
      <c r="K306" s="31"/>
      <c r="L306" s="4" t="str">
        <f>CONCATENATE("№",Таблица1[[#This Row],[Номер]]," от ",TEXT(Таблица1[[#This Row],[Дата]],"ДД.ММ.ГГ"),"г.")</f>
        <v>№43596 от 21.08.18г.</v>
      </c>
    </row>
    <row r="307" spans="1:12" x14ac:dyDescent="0.25">
      <c r="A307" s="4">
        <v>187</v>
      </c>
      <c r="B307" s="29">
        <v>43597</v>
      </c>
      <c r="C307" s="25">
        <v>2</v>
      </c>
      <c r="D307" s="25">
        <v>1</v>
      </c>
      <c r="E307" s="25" t="s">
        <v>18</v>
      </c>
      <c r="F307" s="30">
        <v>43333</v>
      </c>
      <c r="G307" s="4">
        <v>30</v>
      </c>
      <c r="H307" s="25">
        <v>10</v>
      </c>
      <c r="I307" s="25">
        <v>10</v>
      </c>
      <c r="J307" s="25"/>
      <c r="K307" s="31"/>
      <c r="L307" s="4" t="str">
        <f>CONCATENATE("№",Таблица1[[#This Row],[Номер]]," от ",TEXT(Таблица1[[#This Row],[Дата]],"ДД.ММ.ГГ"),"г.")</f>
        <v>№43597 от 21.08.18г.</v>
      </c>
    </row>
    <row r="308" spans="1:12" x14ac:dyDescent="0.25">
      <c r="A308" s="4">
        <v>188</v>
      </c>
      <c r="B308" s="29">
        <v>43600</v>
      </c>
      <c r="C308" s="25">
        <v>2</v>
      </c>
      <c r="D308" s="25">
        <v>1</v>
      </c>
      <c r="E308" s="25" t="s">
        <v>18</v>
      </c>
      <c r="F308" s="30">
        <v>43333</v>
      </c>
      <c r="G308" s="4">
        <v>30</v>
      </c>
      <c r="H308" s="25">
        <v>10</v>
      </c>
      <c r="I308" s="25">
        <v>10</v>
      </c>
      <c r="J308" s="25"/>
      <c r="K308" s="31"/>
      <c r="L308" s="4" t="str">
        <f>CONCATENATE("№",Таблица1[[#This Row],[Номер]]," от ",TEXT(Таблица1[[#This Row],[Дата]],"ДД.ММ.ГГ"),"г.")</f>
        <v>№43600 от 21.08.18г.</v>
      </c>
    </row>
    <row r="309" spans="1:12" x14ac:dyDescent="0.25">
      <c r="A309" s="4">
        <v>189</v>
      </c>
      <c r="B309" s="29">
        <v>43602</v>
      </c>
      <c r="C309" s="25">
        <v>2</v>
      </c>
      <c r="D309" s="25">
        <v>1</v>
      </c>
      <c r="E309" s="25" t="s">
        <v>18</v>
      </c>
      <c r="F309" s="30">
        <v>43334</v>
      </c>
      <c r="G309" s="4">
        <v>30</v>
      </c>
      <c r="H309" s="25">
        <v>10</v>
      </c>
      <c r="I309" s="25">
        <v>10</v>
      </c>
      <c r="J309" s="25"/>
      <c r="K309" s="31"/>
      <c r="L309" s="4" t="str">
        <f>CONCATENATE("№",Таблица1[[#This Row],[Номер]]," от ",TEXT(Таблица1[[#This Row],[Дата]],"ДД.ММ.ГГ"),"г.")</f>
        <v>№43602 от 22.08.18г.</v>
      </c>
    </row>
    <row r="310" spans="1:12" x14ac:dyDescent="0.25">
      <c r="A310" s="4">
        <v>190</v>
      </c>
      <c r="B310" s="29">
        <v>43603</v>
      </c>
      <c r="C310" s="25">
        <v>2</v>
      </c>
      <c r="D310" s="25">
        <v>1</v>
      </c>
      <c r="E310" s="25" t="s">
        <v>18</v>
      </c>
      <c r="F310" s="30">
        <v>43334</v>
      </c>
      <c r="G310" s="4">
        <v>30</v>
      </c>
      <c r="H310" s="25">
        <v>10</v>
      </c>
      <c r="I310" s="25">
        <v>10</v>
      </c>
      <c r="J310" s="25"/>
      <c r="K310" s="31"/>
      <c r="L310" s="4" t="str">
        <f>CONCATENATE("№",Таблица1[[#This Row],[Номер]]," от ",TEXT(Таблица1[[#This Row],[Дата]],"ДД.ММ.ГГ"),"г.")</f>
        <v>№43603 от 22.08.18г.</v>
      </c>
    </row>
    <row r="311" spans="1:12" x14ac:dyDescent="0.25">
      <c r="A311" s="4">
        <v>191</v>
      </c>
      <c r="B311" s="29">
        <v>43605</v>
      </c>
      <c r="C311" s="25">
        <v>2</v>
      </c>
      <c r="D311" s="25">
        <v>1</v>
      </c>
      <c r="E311" s="25" t="s">
        <v>18</v>
      </c>
      <c r="F311" s="30">
        <v>43334</v>
      </c>
      <c r="G311" s="4">
        <v>30</v>
      </c>
      <c r="H311" s="25">
        <v>10</v>
      </c>
      <c r="I311" s="25">
        <v>10</v>
      </c>
      <c r="J311" s="25"/>
      <c r="K311" s="31"/>
      <c r="L311" s="4" t="str">
        <f>CONCATENATE("№",Таблица1[[#This Row],[Номер]]," от ",TEXT(Таблица1[[#This Row],[Дата]],"ДД.ММ.ГГ"),"г.")</f>
        <v>№43605 от 22.08.18г.</v>
      </c>
    </row>
    <row r="312" spans="1:12" x14ac:dyDescent="0.25">
      <c r="A312" s="4">
        <v>192</v>
      </c>
      <c r="B312" s="29">
        <v>43606</v>
      </c>
      <c r="C312" s="25">
        <v>2</v>
      </c>
      <c r="D312" s="25">
        <v>1</v>
      </c>
      <c r="E312" s="25" t="s">
        <v>18</v>
      </c>
      <c r="F312" s="30">
        <v>43334</v>
      </c>
      <c r="G312" s="25">
        <v>30</v>
      </c>
      <c r="H312" s="25">
        <v>10</v>
      </c>
      <c r="I312" s="4">
        <v>10</v>
      </c>
      <c r="J312" s="25"/>
      <c r="K312" s="31"/>
      <c r="L312" s="4" t="str">
        <f>CONCATENATE("№",Таблица1[[#This Row],[Номер]]," от ",TEXT(Таблица1[[#This Row],[Дата]],"ДД.ММ.ГГ"),"г.")</f>
        <v>№43606 от 22.08.18г.</v>
      </c>
    </row>
    <row r="313" spans="1:12" x14ac:dyDescent="0.25">
      <c r="A313" s="4">
        <v>193</v>
      </c>
      <c r="B313" s="29">
        <v>43611</v>
      </c>
      <c r="C313" s="25">
        <v>2</v>
      </c>
      <c r="D313" s="25">
        <v>1</v>
      </c>
      <c r="E313" s="25" t="s">
        <v>18</v>
      </c>
      <c r="F313" s="30">
        <v>43334</v>
      </c>
      <c r="G313" s="25">
        <v>30</v>
      </c>
      <c r="H313" s="25">
        <v>10</v>
      </c>
      <c r="I313" s="4">
        <v>10</v>
      </c>
      <c r="J313" s="25"/>
      <c r="K313" s="31"/>
      <c r="L313" s="4" t="str">
        <f>CONCATENATE("№",Таблица1[[#This Row],[Номер]]," от ",TEXT(Таблица1[[#This Row],[Дата]],"ДД.ММ.ГГ"),"г.")</f>
        <v>№43611 от 22.08.18г.</v>
      </c>
    </row>
    <row r="314" spans="1:12" x14ac:dyDescent="0.25">
      <c r="A314" s="4">
        <v>194</v>
      </c>
      <c r="B314" s="29">
        <v>43614</v>
      </c>
      <c r="C314" s="25">
        <v>2</v>
      </c>
      <c r="D314" s="25">
        <v>1</v>
      </c>
      <c r="E314" s="25" t="s">
        <v>18</v>
      </c>
      <c r="F314" s="30">
        <v>43334</v>
      </c>
      <c r="G314" s="25">
        <v>30</v>
      </c>
      <c r="H314" s="25">
        <v>9</v>
      </c>
      <c r="I314" s="4">
        <v>9</v>
      </c>
      <c r="J314" s="25"/>
      <c r="K314" s="31"/>
      <c r="L314" s="4" t="str">
        <f>CONCATENATE("№",Таблица1[[#This Row],[Номер]]," от ",TEXT(Таблица1[[#This Row],[Дата]],"ДД.ММ.ГГ"),"г.")</f>
        <v>№43614 от 22.08.18г.</v>
      </c>
    </row>
    <row r="315" spans="1:12" x14ac:dyDescent="0.25">
      <c r="A315" s="4">
        <v>195</v>
      </c>
      <c r="B315" s="29">
        <v>43692</v>
      </c>
      <c r="C315" s="25">
        <v>2</v>
      </c>
      <c r="D315" s="25">
        <v>2</v>
      </c>
      <c r="E315" s="25" t="s">
        <v>11</v>
      </c>
      <c r="F315" s="30">
        <v>43336</v>
      </c>
      <c r="G315" s="25">
        <v>40</v>
      </c>
      <c r="H315" s="25">
        <v>8</v>
      </c>
      <c r="I315" s="4">
        <v>8</v>
      </c>
      <c r="J315" s="25"/>
      <c r="K315" s="31"/>
      <c r="L315" s="4" t="str">
        <f>CONCATENATE("№",Таблица1[[#This Row],[Номер]]," от ",TEXT(Таблица1[[#This Row],[Дата]],"ДД.ММ.ГГ"),"г.")</f>
        <v>№43692 от 24.08.18г.</v>
      </c>
    </row>
    <row r="316" spans="1:12" x14ac:dyDescent="0.25">
      <c r="A316" s="4">
        <v>196</v>
      </c>
      <c r="B316" s="29">
        <v>43696</v>
      </c>
      <c r="C316" s="25">
        <v>2</v>
      </c>
      <c r="D316" s="25">
        <v>2</v>
      </c>
      <c r="E316" s="25" t="s">
        <v>11</v>
      </c>
      <c r="F316" s="30">
        <v>43336</v>
      </c>
      <c r="G316" s="25">
        <v>40</v>
      </c>
      <c r="H316" s="25">
        <v>8</v>
      </c>
      <c r="I316" s="4">
        <v>8</v>
      </c>
      <c r="J316" s="25"/>
      <c r="K316" s="31"/>
      <c r="L316" s="4" t="str">
        <f>CONCATENATE("№",Таблица1[[#This Row],[Номер]]," от ",TEXT(Таблица1[[#This Row],[Дата]],"ДД.ММ.ГГ"),"г.")</f>
        <v>№43696 от 24.08.18г.</v>
      </c>
    </row>
    <row r="317" spans="1:12" x14ac:dyDescent="0.25">
      <c r="A317" s="4">
        <v>197</v>
      </c>
      <c r="B317" s="29">
        <v>43673</v>
      </c>
      <c r="C317" s="25">
        <v>2</v>
      </c>
      <c r="D317" s="25">
        <v>2</v>
      </c>
      <c r="E317" s="25" t="s">
        <v>11</v>
      </c>
      <c r="F317" s="30">
        <v>43337</v>
      </c>
      <c r="G317" s="25">
        <v>40</v>
      </c>
      <c r="H317" s="25">
        <v>10</v>
      </c>
      <c r="I317" s="4">
        <v>10</v>
      </c>
      <c r="J317" s="25"/>
      <c r="K317" s="31"/>
      <c r="L317" s="4" t="str">
        <f>CONCATENATE("№",Таблица1[[#This Row],[Номер]]," от ",TEXT(Таблица1[[#This Row],[Дата]],"ДД.ММ.ГГ"),"г.")</f>
        <v>№43673 от 25.08.18г.</v>
      </c>
    </row>
    <row r="318" spans="1:12" x14ac:dyDescent="0.25">
      <c r="A318" s="4">
        <v>198</v>
      </c>
      <c r="B318" s="29">
        <v>43766</v>
      </c>
      <c r="C318" s="25">
        <v>2</v>
      </c>
      <c r="D318" s="25">
        <v>2</v>
      </c>
      <c r="E318" s="25" t="s">
        <v>11</v>
      </c>
      <c r="F318" s="30">
        <v>43337</v>
      </c>
      <c r="G318" s="25">
        <v>40</v>
      </c>
      <c r="H318" s="25">
        <v>8</v>
      </c>
      <c r="I318" s="4">
        <v>8</v>
      </c>
      <c r="J318" s="25"/>
      <c r="K318" s="31"/>
      <c r="L318" s="4" t="str">
        <f>CONCATENATE("№",Таблица1[[#This Row],[Номер]]," от ",TEXT(Таблица1[[#This Row],[Дата]],"ДД.ММ.ГГ"),"г.")</f>
        <v>№43766 от 25.08.18г.</v>
      </c>
    </row>
    <row r="319" spans="1:12" x14ac:dyDescent="0.25">
      <c r="A319" s="4">
        <v>199</v>
      </c>
      <c r="B319" s="29">
        <v>43948</v>
      </c>
      <c r="C319" s="25">
        <v>2</v>
      </c>
      <c r="D319" s="25">
        <v>2</v>
      </c>
      <c r="E319" s="25" t="s">
        <v>11</v>
      </c>
      <c r="F319" s="30">
        <v>43339</v>
      </c>
      <c r="G319" s="25">
        <v>40</v>
      </c>
      <c r="H319" s="25">
        <v>10</v>
      </c>
      <c r="I319" s="4">
        <v>10</v>
      </c>
      <c r="J319" s="25"/>
      <c r="K319" s="31"/>
      <c r="L319" s="4" t="str">
        <f>CONCATENATE("№",Таблица1[[#This Row],[Номер]]," от ",TEXT(Таблица1[[#This Row],[Дата]],"ДД.ММ.ГГ"),"г.")</f>
        <v>№43948 от 27.08.18г.</v>
      </c>
    </row>
    <row r="320" spans="1:12" x14ac:dyDescent="0.25">
      <c r="A320" s="4">
        <v>200</v>
      </c>
      <c r="B320" s="29">
        <v>43950</v>
      </c>
      <c r="C320" s="25">
        <v>2</v>
      </c>
      <c r="D320" s="25">
        <v>2</v>
      </c>
      <c r="E320" s="25" t="s">
        <v>11</v>
      </c>
      <c r="F320" s="30">
        <v>43340</v>
      </c>
      <c r="G320" s="25">
        <v>40</v>
      </c>
      <c r="H320" s="25">
        <v>10</v>
      </c>
      <c r="I320" s="4">
        <v>10</v>
      </c>
      <c r="J320" s="25"/>
      <c r="K320" s="31"/>
      <c r="L320" s="4" t="str">
        <f>CONCATENATE("№",Таблица1[[#This Row],[Номер]]," от ",TEXT(Таблица1[[#This Row],[Дата]],"ДД.ММ.ГГ"),"г.")</f>
        <v>№43950 от 28.08.18г.</v>
      </c>
    </row>
    <row r="321" spans="1:12" x14ac:dyDescent="0.25">
      <c r="A321" s="4">
        <v>201</v>
      </c>
      <c r="B321" s="29">
        <v>43958</v>
      </c>
      <c r="C321" s="25">
        <v>2</v>
      </c>
      <c r="D321" s="25">
        <v>2</v>
      </c>
      <c r="E321" s="25" t="s">
        <v>11</v>
      </c>
      <c r="F321" s="30">
        <v>43340</v>
      </c>
      <c r="G321" s="25">
        <v>40</v>
      </c>
      <c r="H321" s="25">
        <v>10</v>
      </c>
      <c r="I321" s="25">
        <v>10</v>
      </c>
      <c r="J321" s="25"/>
      <c r="K321" s="31"/>
      <c r="L321" s="4" t="str">
        <f>CONCATENATE("№",Таблица1[[#This Row],[Номер]]," от ",TEXT(Таблица1[[#This Row],[Дата]],"ДД.ММ.ГГ"),"г.")</f>
        <v>№43958 от 28.08.18г.</v>
      </c>
    </row>
    <row r="322" spans="1:12" x14ac:dyDescent="0.25">
      <c r="A322" s="4">
        <v>202</v>
      </c>
      <c r="B322" s="29">
        <v>43959</v>
      </c>
      <c r="C322" s="25">
        <v>2</v>
      </c>
      <c r="D322" s="25">
        <v>2</v>
      </c>
      <c r="E322" s="25" t="s">
        <v>11</v>
      </c>
      <c r="F322" s="30">
        <v>43340</v>
      </c>
      <c r="G322" s="25">
        <v>40</v>
      </c>
      <c r="H322" s="25">
        <v>10</v>
      </c>
      <c r="I322" s="25">
        <v>10</v>
      </c>
      <c r="J322" s="25"/>
      <c r="K322" s="31"/>
      <c r="L322" s="4" t="str">
        <f>CONCATENATE("№",Таблица1[[#This Row],[Номер]]," от ",TEXT(Таблица1[[#This Row],[Дата]],"ДД.ММ.ГГ"),"г.")</f>
        <v>№43959 от 28.08.18г.</v>
      </c>
    </row>
    <row r="323" spans="1:12" x14ac:dyDescent="0.25">
      <c r="A323" s="4">
        <v>203</v>
      </c>
      <c r="B323" s="29">
        <v>43962</v>
      </c>
      <c r="C323" s="25">
        <v>2</v>
      </c>
      <c r="D323" s="25">
        <v>2</v>
      </c>
      <c r="E323" s="25" t="s">
        <v>11</v>
      </c>
      <c r="F323" s="30">
        <v>43340</v>
      </c>
      <c r="G323" s="25">
        <v>40</v>
      </c>
      <c r="H323" s="25">
        <v>2</v>
      </c>
      <c r="I323" s="25">
        <v>2</v>
      </c>
      <c r="J323" s="25"/>
      <c r="K323" s="31"/>
      <c r="L323" s="4" t="str">
        <f>CONCATENATE("№",Таблица1[[#This Row],[Номер]]," от ",TEXT(Таблица1[[#This Row],[Дата]],"ДД.ММ.ГГ"),"г.")</f>
        <v>№43962 от 28.08.18г.</v>
      </c>
    </row>
    <row r="324" spans="1:12" x14ac:dyDescent="0.25">
      <c r="A324" s="4">
        <v>204</v>
      </c>
      <c r="B324" s="29">
        <v>44449</v>
      </c>
      <c r="C324" s="25">
        <v>2</v>
      </c>
      <c r="D324" s="25">
        <v>2</v>
      </c>
      <c r="E324" s="25" t="s">
        <v>18</v>
      </c>
      <c r="F324" s="30">
        <v>43347</v>
      </c>
      <c r="G324" s="25">
        <v>30</v>
      </c>
      <c r="H324" s="25">
        <v>10</v>
      </c>
      <c r="I324" s="25">
        <v>10</v>
      </c>
      <c r="J324" s="25"/>
      <c r="K324" s="31"/>
      <c r="L324" s="4" t="str">
        <f>CONCATENATE("№",Таблица1[[#This Row],[Номер]]," от ",TEXT(Таблица1[[#This Row],[Дата]],"ДД.ММ.ГГ"),"г.")</f>
        <v>№44449 от 04.09.18г.</v>
      </c>
    </row>
    <row r="325" spans="1:12" x14ac:dyDescent="0.25">
      <c r="A325" s="4">
        <v>205</v>
      </c>
      <c r="B325" s="29">
        <v>44451</v>
      </c>
      <c r="C325" s="25">
        <v>2</v>
      </c>
      <c r="D325" s="25">
        <v>2</v>
      </c>
      <c r="E325" s="25" t="s">
        <v>18</v>
      </c>
      <c r="F325" s="30">
        <v>43347</v>
      </c>
      <c r="G325" s="25">
        <v>30</v>
      </c>
      <c r="H325" s="25">
        <v>10</v>
      </c>
      <c r="I325" s="25">
        <v>10</v>
      </c>
      <c r="J325" s="25"/>
      <c r="K325" s="31"/>
      <c r="L325" s="4" t="str">
        <f>CONCATENATE("№",Таблица1[[#This Row],[Номер]]," от ",TEXT(Таблица1[[#This Row],[Дата]],"ДД.ММ.ГГ"),"г.")</f>
        <v>№44451 от 04.09.18г.</v>
      </c>
    </row>
    <row r="326" spans="1:12" x14ac:dyDescent="0.25">
      <c r="A326" s="4">
        <v>206</v>
      </c>
      <c r="B326" s="29">
        <v>44452</v>
      </c>
      <c r="C326" s="25">
        <v>2</v>
      </c>
      <c r="D326" s="25">
        <v>2</v>
      </c>
      <c r="E326" s="25" t="s">
        <v>18</v>
      </c>
      <c r="F326" s="30">
        <v>43347</v>
      </c>
      <c r="G326" s="25">
        <v>30</v>
      </c>
      <c r="H326" s="25">
        <v>10</v>
      </c>
      <c r="I326" s="25">
        <v>10</v>
      </c>
      <c r="J326" s="25"/>
      <c r="K326" s="31"/>
      <c r="L326" s="4" t="str">
        <f>CONCATENATE("№",Таблица1[[#This Row],[Номер]]," от ",TEXT(Таблица1[[#This Row],[Дата]],"ДД.ММ.ГГ"),"г.")</f>
        <v>№44452 от 04.09.18г.</v>
      </c>
    </row>
    <row r="327" spans="1:12" x14ac:dyDescent="0.25">
      <c r="A327" s="4">
        <v>207</v>
      </c>
      <c r="B327" s="29">
        <v>44453</v>
      </c>
      <c r="C327" s="25">
        <v>2</v>
      </c>
      <c r="D327" s="25">
        <v>2</v>
      </c>
      <c r="E327" s="25" t="s">
        <v>18</v>
      </c>
      <c r="F327" s="30">
        <v>43347</v>
      </c>
      <c r="G327" s="25">
        <v>30</v>
      </c>
      <c r="H327" s="25">
        <v>10</v>
      </c>
      <c r="I327" s="25">
        <v>10</v>
      </c>
      <c r="J327" s="25"/>
      <c r="K327" s="31"/>
      <c r="L327" s="4" t="str">
        <f>CONCATENATE("№",Таблица1[[#This Row],[Номер]]," от ",TEXT(Таблица1[[#This Row],[Дата]],"ДД.ММ.ГГ"),"г.")</f>
        <v>№44453 от 04.09.18г.</v>
      </c>
    </row>
    <row r="328" spans="1:12" x14ac:dyDescent="0.25">
      <c r="A328" s="4">
        <v>208</v>
      </c>
      <c r="B328" s="29">
        <v>44454</v>
      </c>
      <c r="C328" s="25">
        <v>2</v>
      </c>
      <c r="D328" s="25">
        <v>2</v>
      </c>
      <c r="E328" s="25" t="s">
        <v>18</v>
      </c>
      <c r="F328" s="30">
        <v>43347</v>
      </c>
      <c r="G328" s="25">
        <v>30</v>
      </c>
      <c r="H328" s="25">
        <v>10</v>
      </c>
      <c r="I328" s="25">
        <v>10</v>
      </c>
      <c r="J328" s="25"/>
      <c r="K328" s="31"/>
      <c r="L328" s="4" t="str">
        <f>CONCATENATE("№",Таблица1[[#This Row],[Номер]]," от ",TEXT(Таблица1[[#This Row],[Дата]],"ДД.ММ.ГГ"),"г.")</f>
        <v>№44454 от 04.09.18г.</v>
      </c>
    </row>
    <row r="329" spans="1:12" x14ac:dyDescent="0.25">
      <c r="A329" s="4">
        <v>209</v>
      </c>
      <c r="B329" s="29">
        <v>44455</v>
      </c>
      <c r="C329" s="25">
        <v>2</v>
      </c>
      <c r="D329" s="25">
        <v>2</v>
      </c>
      <c r="E329" s="25" t="s">
        <v>18</v>
      </c>
      <c r="F329" s="30">
        <v>43347</v>
      </c>
      <c r="G329" s="25">
        <v>30</v>
      </c>
      <c r="H329" s="25">
        <v>10</v>
      </c>
      <c r="I329" s="25">
        <v>10</v>
      </c>
      <c r="J329" s="25"/>
      <c r="K329" s="31"/>
      <c r="L329" s="4" t="str">
        <f>CONCATENATE("№",Таблица1[[#This Row],[Номер]]," от ",TEXT(Таблица1[[#This Row],[Дата]],"ДД.ММ.ГГ"),"г.")</f>
        <v>№44455 от 04.09.18г.</v>
      </c>
    </row>
    <row r="330" spans="1:12" x14ac:dyDescent="0.25">
      <c r="A330" s="4">
        <v>210</v>
      </c>
      <c r="B330" s="29">
        <v>44455</v>
      </c>
      <c r="C330" s="25">
        <v>2</v>
      </c>
      <c r="D330" s="25">
        <v>2</v>
      </c>
      <c r="E330" s="25" t="s">
        <v>18</v>
      </c>
      <c r="F330" s="30">
        <v>43347</v>
      </c>
      <c r="G330" s="25">
        <v>30</v>
      </c>
      <c r="H330" s="25">
        <v>10</v>
      </c>
      <c r="I330" s="25">
        <v>10</v>
      </c>
      <c r="J330" s="25"/>
      <c r="K330" s="31"/>
      <c r="L330" s="4" t="str">
        <f>CONCATENATE("№",Таблица1[[#This Row],[Номер]]," от ",TEXT(Таблица1[[#This Row],[Дата]],"ДД.ММ.ГГ"),"г.")</f>
        <v>№44455 от 04.09.18г.</v>
      </c>
    </row>
    <row r="331" spans="1:12" x14ac:dyDescent="0.25">
      <c r="A331" s="4">
        <v>211</v>
      </c>
      <c r="B331" s="29">
        <v>44456</v>
      </c>
      <c r="C331" s="25">
        <v>2</v>
      </c>
      <c r="D331" s="25">
        <v>2</v>
      </c>
      <c r="E331" s="25" t="s">
        <v>18</v>
      </c>
      <c r="F331" s="30">
        <v>43347</v>
      </c>
      <c r="G331" s="25">
        <v>30</v>
      </c>
      <c r="H331" s="25">
        <v>10</v>
      </c>
      <c r="I331" s="25">
        <v>10</v>
      </c>
      <c r="J331" s="25"/>
      <c r="K331" s="31"/>
      <c r="L331" s="4" t="str">
        <f>CONCATENATE("№",Таблица1[[#This Row],[Номер]]," от ",TEXT(Таблица1[[#This Row],[Дата]],"ДД.ММ.ГГ"),"г.")</f>
        <v>№44456 от 04.09.18г.</v>
      </c>
    </row>
    <row r="332" spans="1:12" x14ac:dyDescent="0.25">
      <c r="A332" s="4">
        <v>212</v>
      </c>
      <c r="B332" s="29">
        <v>44456</v>
      </c>
      <c r="C332" s="25">
        <v>2</v>
      </c>
      <c r="D332" s="25">
        <v>2</v>
      </c>
      <c r="E332" s="25" t="s">
        <v>18</v>
      </c>
      <c r="F332" s="30">
        <v>43347</v>
      </c>
      <c r="G332" s="25">
        <v>30</v>
      </c>
      <c r="H332" s="25">
        <v>10</v>
      </c>
      <c r="I332" s="25">
        <v>10</v>
      </c>
      <c r="J332" s="25"/>
      <c r="K332" s="31"/>
      <c r="L332" s="4" t="str">
        <f>CONCATENATE("№",Таблица1[[#This Row],[Номер]]," от ",TEXT(Таблица1[[#This Row],[Дата]],"ДД.ММ.ГГ"),"г.")</f>
        <v>№44456 от 04.09.18г.</v>
      </c>
    </row>
    <row r="333" spans="1:12" x14ac:dyDescent="0.25">
      <c r="A333" s="4">
        <v>213</v>
      </c>
      <c r="B333" s="29">
        <v>44457</v>
      </c>
      <c r="C333" s="25">
        <v>2</v>
      </c>
      <c r="D333" s="25">
        <v>2</v>
      </c>
      <c r="E333" s="25" t="s">
        <v>18</v>
      </c>
      <c r="F333" s="30">
        <v>43347</v>
      </c>
      <c r="G333" s="25">
        <v>30</v>
      </c>
      <c r="H333" s="25">
        <v>10</v>
      </c>
      <c r="I333" s="25">
        <v>10</v>
      </c>
      <c r="J333" s="25"/>
      <c r="K333" s="31"/>
      <c r="L333" s="4" t="str">
        <f>CONCATENATE("№",Таблица1[[#This Row],[Номер]]," от ",TEXT(Таблица1[[#This Row],[Дата]],"ДД.ММ.ГГ"),"г.")</f>
        <v>№44457 от 04.09.18г.</v>
      </c>
    </row>
    <row r="334" spans="1:12" x14ac:dyDescent="0.25">
      <c r="A334" s="4">
        <v>214</v>
      </c>
      <c r="B334" s="29">
        <v>44462</v>
      </c>
      <c r="C334" s="25">
        <v>2</v>
      </c>
      <c r="D334" s="25">
        <v>2</v>
      </c>
      <c r="E334" s="25" t="s">
        <v>18</v>
      </c>
      <c r="F334" s="30">
        <v>43347</v>
      </c>
      <c r="G334" s="25">
        <v>30</v>
      </c>
      <c r="H334" s="25">
        <v>10</v>
      </c>
      <c r="I334" s="25">
        <v>10</v>
      </c>
      <c r="J334" s="25"/>
      <c r="K334" s="31"/>
      <c r="L334" s="4" t="str">
        <f>CONCATENATE("№",Таблица1[[#This Row],[Номер]]," от ",TEXT(Таблица1[[#This Row],[Дата]],"ДД.ММ.ГГ"),"г.")</f>
        <v>№44462 от 04.09.18г.</v>
      </c>
    </row>
    <row r="335" spans="1:12" x14ac:dyDescent="0.25">
      <c r="A335" s="4">
        <v>215</v>
      </c>
      <c r="B335" s="29">
        <v>44464</v>
      </c>
      <c r="C335" s="25">
        <v>2</v>
      </c>
      <c r="D335" s="25">
        <v>2</v>
      </c>
      <c r="E335" s="25" t="s">
        <v>18</v>
      </c>
      <c r="F335" s="30">
        <v>43347</v>
      </c>
      <c r="G335" s="25">
        <v>30</v>
      </c>
      <c r="H335" s="25">
        <v>10</v>
      </c>
      <c r="I335" s="25">
        <v>10</v>
      </c>
      <c r="J335" s="25"/>
      <c r="K335" s="31"/>
      <c r="L335" s="4" t="str">
        <f>CONCATENATE("№",Таблица1[[#This Row],[Номер]]," от ",TEXT(Таблица1[[#This Row],[Дата]],"ДД.ММ.ГГ"),"г.")</f>
        <v>№44464 от 04.09.18г.</v>
      </c>
    </row>
    <row r="336" spans="1:12" x14ac:dyDescent="0.25">
      <c r="A336" s="4">
        <v>216</v>
      </c>
      <c r="B336" s="29">
        <v>44474</v>
      </c>
      <c r="C336" s="25">
        <v>2</v>
      </c>
      <c r="D336" s="25">
        <v>2</v>
      </c>
      <c r="E336" s="25" t="s">
        <v>18</v>
      </c>
      <c r="F336" s="30">
        <v>43347</v>
      </c>
      <c r="G336" s="25">
        <v>30</v>
      </c>
      <c r="H336" s="25">
        <v>5</v>
      </c>
      <c r="I336" s="25">
        <v>5</v>
      </c>
      <c r="J336" s="25"/>
      <c r="K336" s="31"/>
      <c r="L336" s="4" t="str">
        <f>CONCATENATE("№",Таблица1[[#This Row],[Номер]]," от ",TEXT(Таблица1[[#This Row],[Дата]],"ДД.ММ.ГГ"),"г.")</f>
        <v>№44474 от 04.09.18г.</v>
      </c>
    </row>
    <row r="337" spans="1:12" x14ac:dyDescent="0.25">
      <c r="A337" s="4">
        <v>217</v>
      </c>
      <c r="B337" s="29">
        <v>44652</v>
      </c>
      <c r="C337" s="25">
        <v>2</v>
      </c>
      <c r="D337" s="25">
        <v>3</v>
      </c>
      <c r="E337" s="25" t="s">
        <v>11</v>
      </c>
      <c r="F337" s="30">
        <v>43349</v>
      </c>
      <c r="G337" s="25">
        <v>30</v>
      </c>
      <c r="H337" s="25">
        <v>10</v>
      </c>
      <c r="I337" s="25">
        <v>10</v>
      </c>
      <c r="J337" s="25"/>
      <c r="K337" s="31"/>
      <c r="L337" s="4" t="str">
        <f>CONCATENATE("№",Таблица1[[#This Row],[Номер]]," от ",TEXT(Таблица1[[#This Row],[Дата]],"ДД.ММ.ГГ"),"г.")</f>
        <v>№44652 от 06.09.18г.</v>
      </c>
    </row>
    <row r="338" spans="1:12" x14ac:dyDescent="0.25">
      <c r="A338" s="4">
        <v>218</v>
      </c>
      <c r="B338" s="29">
        <v>44661</v>
      </c>
      <c r="C338" s="25">
        <v>2</v>
      </c>
      <c r="D338" s="25">
        <v>3</v>
      </c>
      <c r="E338" s="25" t="s">
        <v>11</v>
      </c>
      <c r="F338" s="30">
        <v>43349</v>
      </c>
      <c r="G338" s="25">
        <v>30</v>
      </c>
      <c r="H338" s="25">
        <v>10</v>
      </c>
      <c r="I338" s="25">
        <v>10</v>
      </c>
      <c r="J338" s="25"/>
      <c r="K338" s="31"/>
      <c r="L338" s="4" t="str">
        <f>CONCATENATE("№",Таблица1[[#This Row],[Номер]]," от ",TEXT(Таблица1[[#This Row],[Дата]],"ДД.ММ.ГГ"),"г.")</f>
        <v>№44661 от 06.09.18г.</v>
      </c>
    </row>
    <row r="339" spans="1:12" x14ac:dyDescent="0.25">
      <c r="A339" s="4">
        <v>219</v>
      </c>
      <c r="B339" s="29">
        <v>44664</v>
      </c>
      <c r="C339" s="25">
        <v>2</v>
      </c>
      <c r="D339" s="25">
        <v>3</v>
      </c>
      <c r="E339" s="25" t="s">
        <v>11</v>
      </c>
      <c r="F339" s="30">
        <v>43349</v>
      </c>
      <c r="G339" s="25">
        <v>30</v>
      </c>
      <c r="H339" s="25">
        <v>10</v>
      </c>
      <c r="I339" s="25">
        <v>10</v>
      </c>
      <c r="J339" s="25"/>
      <c r="K339" s="31"/>
      <c r="L339" s="4" t="str">
        <f>CONCATENATE("№",Таблица1[[#This Row],[Номер]]," от ",TEXT(Таблица1[[#This Row],[Дата]],"ДД.ММ.ГГ"),"г.")</f>
        <v>№44664 от 06.09.18г.</v>
      </c>
    </row>
    <row r="340" spans="1:12" x14ac:dyDescent="0.25">
      <c r="A340" s="4">
        <v>220</v>
      </c>
      <c r="B340" s="29">
        <v>44670</v>
      </c>
      <c r="C340" s="25">
        <v>2</v>
      </c>
      <c r="D340" s="25">
        <v>3</v>
      </c>
      <c r="E340" s="25" t="s">
        <v>11</v>
      </c>
      <c r="F340" s="30">
        <v>43349</v>
      </c>
      <c r="G340" s="25">
        <v>30</v>
      </c>
      <c r="H340" s="25">
        <v>8</v>
      </c>
      <c r="I340" s="25">
        <v>8</v>
      </c>
      <c r="J340" s="25"/>
      <c r="K340" s="31"/>
      <c r="L340" s="4" t="str">
        <f>CONCATENATE("№",Таблица1[[#This Row],[Номер]]," от ",TEXT(Таблица1[[#This Row],[Дата]],"ДД.ММ.ГГ"),"г.")</f>
        <v>№44670 от 06.09.18г.</v>
      </c>
    </row>
    <row r="341" spans="1:12" x14ac:dyDescent="0.25">
      <c r="A341" s="4">
        <v>221</v>
      </c>
      <c r="B341" s="29">
        <v>44723</v>
      </c>
      <c r="C341" s="25">
        <v>2</v>
      </c>
      <c r="D341" s="25">
        <v>3</v>
      </c>
      <c r="E341" s="25" t="s">
        <v>11</v>
      </c>
      <c r="F341" s="30">
        <v>43350</v>
      </c>
      <c r="G341" s="25">
        <v>30</v>
      </c>
      <c r="H341" s="25">
        <v>10</v>
      </c>
      <c r="I341" s="25">
        <v>10</v>
      </c>
      <c r="J341" s="25"/>
      <c r="K341" s="31"/>
      <c r="L341" s="4" t="str">
        <f>CONCATENATE("№",Таблица1[[#This Row],[Номер]]," от ",TEXT(Таблица1[[#This Row],[Дата]],"ДД.ММ.ГГ"),"г.")</f>
        <v>№44723 от 07.09.18г.</v>
      </c>
    </row>
    <row r="342" spans="1:12" x14ac:dyDescent="0.25">
      <c r="A342" s="4">
        <v>222</v>
      </c>
      <c r="B342" s="29">
        <v>44726</v>
      </c>
      <c r="C342" s="25">
        <v>2</v>
      </c>
      <c r="D342" s="25">
        <v>3</v>
      </c>
      <c r="E342" s="25" t="s">
        <v>11</v>
      </c>
      <c r="F342" s="30">
        <v>43350</v>
      </c>
      <c r="G342" s="25">
        <v>30</v>
      </c>
      <c r="H342" s="25">
        <v>10</v>
      </c>
      <c r="I342" s="25">
        <v>10</v>
      </c>
      <c r="J342" s="25"/>
      <c r="K342" s="31"/>
      <c r="L342" s="4" t="str">
        <f>CONCATENATE("№",Таблица1[[#This Row],[Номер]]," от ",TEXT(Таблица1[[#This Row],[Дата]],"ДД.ММ.ГГ"),"г.")</f>
        <v>№44726 от 07.09.18г.</v>
      </c>
    </row>
    <row r="343" spans="1:12" x14ac:dyDescent="0.25">
      <c r="A343" s="4">
        <v>223</v>
      </c>
      <c r="B343" s="29">
        <v>44729</v>
      </c>
      <c r="C343" s="25">
        <v>2</v>
      </c>
      <c r="D343" s="25">
        <v>3</v>
      </c>
      <c r="E343" s="25" t="s">
        <v>11</v>
      </c>
      <c r="F343" s="30">
        <v>43350</v>
      </c>
      <c r="G343" s="25">
        <v>30</v>
      </c>
      <c r="H343" s="25">
        <v>4.5</v>
      </c>
      <c r="I343" s="25">
        <v>4.5</v>
      </c>
      <c r="J343" s="25"/>
      <c r="K343" s="31"/>
      <c r="L343" s="4" t="str">
        <f>CONCATENATE("№",Таблица1[[#This Row],[Номер]]," от ",TEXT(Таблица1[[#This Row],[Дата]],"ДД.ММ.ГГ"),"г.")</f>
        <v>№44729 от 07.09.18г.</v>
      </c>
    </row>
    <row r="344" spans="1:12" x14ac:dyDescent="0.25">
      <c r="A344" s="4">
        <v>224</v>
      </c>
      <c r="B344" s="29">
        <v>44749</v>
      </c>
      <c r="C344" s="25">
        <v>2</v>
      </c>
      <c r="D344" s="25">
        <v>3</v>
      </c>
      <c r="E344" s="25" t="s">
        <v>11</v>
      </c>
      <c r="F344" s="30">
        <v>43350</v>
      </c>
      <c r="G344" s="25">
        <v>30</v>
      </c>
      <c r="H344" s="25">
        <v>10</v>
      </c>
      <c r="I344" s="25">
        <v>10</v>
      </c>
      <c r="J344" s="25"/>
      <c r="K344" s="31"/>
      <c r="L344" s="4" t="str">
        <f>CONCATENATE("№",Таблица1[[#This Row],[Номер]]," от ",TEXT(Таблица1[[#This Row],[Дата]],"ДД.ММ.ГГ"),"г.")</f>
        <v>№44749 от 07.09.18г.</v>
      </c>
    </row>
    <row r="345" spans="1:12" x14ac:dyDescent="0.25">
      <c r="A345" s="4">
        <v>225</v>
      </c>
      <c r="B345" s="29">
        <v>44752</v>
      </c>
      <c r="C345" s="25">
        <v>2</v>
      </c>
      <c r="D345" s="25">
        <v>3</v>
      </c>
      <c r="E345" s="25" t="s">
        <v>11</v>
      </c>
      <c r="F345" s="30">
        <v>43351</v>
      </c>
      <c r="G345" s="25">
        <v>30</v>
      </c>
      <c r="H345" s="25">
        <v>5</v>
      </c>
      <c r="I345" s="25">
        <v>5</v>
      </c>
      <c r="J345" s="25"/>
      <c r="K345" s="31"/>
      <c r="L345" s="4" t="str">
        <f>CONCATENATE("№",Таблица1[[#This Row],[Номер]]," от ",TEXT(Таблица1[[#This Row],[Дата]],"ДД.ММ.ГГ"),"г.")</f>
        <v>№44752 от 08.09.18г.</v>
      </c>
    </row>
    <row r="346" spans="1:12" x14ac:dyDescent="0.25">
      <c r="A346" s="4">
        <v>226</v>
      </c>
      <c r="B346" s="29">
        <v>45165</v>
      </c>
      <c r="C346" s="25">
        <v>2</v>
      </c>
      <c r="D346" s="25">
        <v>3</v>
      </c>
      <c r="E346" s="25" t="s">
        <v>18</v>
      </c>
      <c r="F346" s="30">
        <v>43357</v>
      </c>
      <c r="G346" s="25">
        <v>30</v>
      </c>
      <c r="H346" s="25">
        <v>10</v>
      </c>
      <c r="I346" s="25">
        <v>10</v>
      </c>
      <c r="J346" s="25"/>
      <c r="K346" s="31"/>
      <c r="L346" s="4" t="str">
        <f>CONCATENATE("№",Таблица1[[#This Row],[Номер]]," от ",TEXT(Таблица1[[#This Row],[Дата]],"ДД.ММ.ГГ"),"г.")</f>
        <v>№45165 от 14.09.18г.</v>
      </c>
    </row>
    <row r="347" spans="1:12" x14ac:dyDescent="0.25">
      <c r="A347" s="4">
        <v>227</v>
      </c>
      <c r="B347" s="29">
        <v>45172</v>
      </c>
      <c r="C347" s="25">
        <v>2</v>
      </c>
      <c r="D347" s="25">
        <v>3</v>
      </c>
      <c r="E347" s="25" t="s">
        <v>18</v>
      </c>
      <c r="F347" s="30">
        <v>43357</v>
      </c>
      <c r="G347" s="25">
        <v>30</v>
      </c>
      <c r="H347" s="25">
        <v>10</v>
      </c>
      <c r="I347" s="25">
        <v>10</v>
      </c>
      <c r="J347" s="25"/>
      <c r="K347" s="31"/>
      <c r="L347" s="4" t="str">
        <f>CONCATENATE("№",Таблица1[[#This Row],[Номер]]," от ",TEXT(Таблица1[[#This Row],[Дата]],"ДД.ММ.ГГ"),"г.")</f>
        <v>№45172 от 14.09.18г.</v>
      </c>
    </row>
    <row r="348" spans="1:12" x14ac:dyDescent="0.25">
      <c r="A348" s="4">
        <v>228</v>
      </c>
      <c r="B348" s="29">
        <v>45174</v>
      </c>
      <c r="C348" s="25">
        <v>2</v>
      </c>
      <c r="D348" s="25">
        <v>3</v>
      </c>
      <c r="E348" s="25" t="s">
        <v>18</v>
      </c>
      <c r="F348" s="30">
        <v>43357</v>
      </c>
      <c r="G348" s="25">
        <v>30</v>
      </c>
      <c r="H348" s="25">
        <v>10</v>
      </c>
      <c r="I348" s="4">
        <v>10</v>
      </c>
      <c r="J348" s="25"/>
      <c r="K348" s="31"/>
      <c r="L348" s="4" t="str">
        <f>CONCATENATE("№",Таблица1[[#This Row],[Номер]]," от ",TEXT(Таблица1[[#This Row],[Дата]],"ДД.ММ.ГГ"),"г.")</f>
        <v>№45174 от 14.09.18г.</v>
      </c>
    </row>
    <row r="349" spans="1:12" x14ac:dyDescent="0.25">
      <c r="A349" s="4">
        <v>229</v>
      </c>
      <c r="B349" s="29">
        <v>45179</v>
      </c>
      <c r="C349" s="25">
        <v>2</v>
      </c>
      <c r="D349" s="25">
        <v>3</v>
      </c>
      <c r="E349" s="25" t="s">
        <v>18</v>
      </c>
      <c r="F349" s="30">
        <v>43357</v>
      </c>
      <c r="G349" s="25">
        <v>30</v>
      </c>
      <c r="H349" s="25">
        <v>10</v>
      </c>
      <c r="I349" s="4">
        <v>10</v>
      </c>
      <c r="J349" s="25"/>
      <c r="K349" s="31"/>
      <c r="L349" s="4" t="str">
        <f>CONCATENATE("№",Таблица1[[#This Row],[Номер]]," от ",TEXT(Таблица1[[#This Row],[Дата]],"ДД.ММ.ГГ"),"г.")</f>
        <v>№45179 от 14.09.18г.</v>
      </c>
    </row>
    <row r="350" spans="1:12" x14ac:dyDescent="0.25">
      <c r="A350" s="4">
        <v>230</v>
      </c>
      <c r="B350" s="29">
        <v>45181</v>
      </c>
      <c r="C350" s="25">
        <v>2</v>
      </c>
      <c r="D350" s="25">
        <v>3</v>
      </c>
      <c r="E350" s="25" t="s">
        <v>18</v>
      </c>
      <c r="F350" s="30">
        <v>43357</v>
      </c>
      <c r="G350" s="25">
        <v>30</v>
      </c>
      <c r="H350" s="25">
        <v>10</v>
      </c>
      <c r="I350" s="25">
        <v>10</v>
      </c>
      <c r="J350" s="25"/>
      <c r="K350" s="31"/>
      <c r="L350" s="4" t="str">
        <f>CONCATENATE("№",Таблица1[[#This Row],[Номер]]," от ",TEXT(Таблица1[[#This Row],[Дата]],"ДД.ММ.ГГ"),"г.")</f>
        <v>№45181 от 14.09.18г.</v>
      </c>
    </row>
    <row r="351" spans="1:12" x14ac:dyDescent="0.25">
      <c r="A351" s="4">
        <v>231</v>
      </c>
      <c r="B351" s="29">
        <v>45182</v>
      </c>
      <c r="C351" s="25">
        <v>2</v>
      </c>
      <c r="D351" s="25">
        <v>3</v>
      </c>
      <c r="E351" s="25" t="s">
        <v>18</v>
      </c>
      <c r="F351" s="30">
        <v>43357</v>
      </c>
      <c r="G351" s="25">
        <v>30</v>
      </c>
      <c r="H351" s="25">
        <v>10</v>
      </c>
      <c r="I351" s="25">
        <v>10</v>
      </c>
      <c r="J351" s="25"/>
      <c r="K351" s="31"/>
      <c r="L351" s="4" t="str">
        <f>CONCATENATE("№",Таблица1[[#This Row],[Номер]]," от ",TEXT(Таблица1[[#This Row],[Дата]],"ДД.ММ.ГГ"),"г.")</f>
        <v>№45182 от 14.09.18г.</v>
      </c>
    </row>
    <row r="352" spans="1:12" x14ac:dyDescent="0.25">
      <c r="A352" s="4">
        <v>232</v>
      </c>
      <c r="B352" s="29">
        <v>45184</v>
      </c>
      <c r="C352" s="25">
        <v>2</v>
      </c>
      <c r="D352" s="25">
        <v>3</v>
      </c>
      <c r="E352" s="25" t="s">
        <v>18</v>
      </c>
      <c r="F352" s="30">
        <v>43357</v>
      </c>
      <c r="G352" s="25">
        <v>30</v>
      </c>
      <c r="H352" s="25">
        <v>10</v>
      </c>
      <c r="I352" s="25">
        <v>10</v>
      </c>
      <c r="J352" s="25"/>
      <c r="K352" s="31"/>
      <c r="L352" s="4" t="str">
        <f>CONCATENATE("№",Таблица1[[#This Row],[Номер]]," от ",TEXT(Таблица1[[#This Row],[Дата]],"ДД.ММ.ГГ"),"г.")</f>
        <v>№45184 от 14.09.18г.</v>
      </c>
    </row>
    <row r="353" spans="1:12" x14ac:dyDescent="0.25">
      <c r="A353" s="4">
        <v>233</v>
      </c>
      <c r="B353" s="29">
        <v>45191</v>
      </c>
      <c r="C353" s="25">
        <v>2</v>
      </c>
      <c r="D353" s="25">
        <v>3</v>
      </c>
      <c r="E353" s="25" t="s">
        <v>18</v>
      </c>
      <c r="F353" s="30">
        <v>43358</v>
      </c>
      <c r="G353" s="25">
        <v>30</v>
      </c>
      <c r="H353" s="25">
        <v>10</v>
      </c>
      <c r="I353" s="25">
        <v>10</v>
      </c>
      <c r="J353" s="25"/>
      <c r="K353" s="31"/>
      <c r="L353" s="4" t="str">
        <f>CONCATENATE("№",Таблица1[[#This Row],[Номер]]," от ",TEXT(Таблица1[[#This Row],[Дата]],"ДД.ММ.ГГ"),"г.")</f>
        <v>№45191 от 15.09.18г.</v>
      </c>
    </row>
    <row r="354" spans="1:12" x14ac:dyDescent="0.25">
      <c r="A354" s="4">
        <v>234</v>
      </c>
      <c r="B354" s="29">
        <v>45195</v>
      </c>
      <c r="C354" s="25">
        <v>2</v>
      </c>
      <c r="D354" s="25">
        <v>3</v>
      </c>
      <c r="E354" s="25" t="s">
        <v>18</v>
      </c>
      <c r="F354" s="30">
        <v>43358</v>
      </c>
      <c r="G354" s="25">
        <v>30</v>
      </c>
      <c r="H354" s="25">
        <v>10</v>
      </c>
      <c r="I354" s="25">
        <v>10</v>
      </c>
      <c r="J354" s="25"/>
      <c r="K354" s="31"/>
      <c r="L354" s="4" t="str">
        <f>CONCATENATE("№",Таблица1[[#This Row],[Номер]]," от ",TEXT(Таблица1[[#This Row],[Дата]],"ДД.ММ.ГГ"),"г.")</f>
        <v>№45195 от 15.09.18г.</v>
      </c>
    </row>
    <row r="355" spans="1:12" x14ac:dyDescent="0.25">
      <c r="A355" s="4">
        <v>235</v>
      </c>
      <c r="B355" s="29">
        <v>45197</v>
      </c>
      <c r="C355" s="25">
        <v>2</v>
      </c>
      <c r="D355" s="25">
        <v>3</v>
      </c>
      <c r="E355" s="25" t="s">
        <v>18</v>
      </c>
      <c r="F355" s="30">
        <v>43358</v>
      </c>
      <c r="G355" s="25">
        <v>30</v>
      </c>
      <c r="H355" s="25">
        <v>10</v>
      </c>
      <c r="I355" s="25">
        <v>10</v>
      </c>
      <c r="J355" s="25"/>
      <c r="K355" s="31"/>
      <c r="L355" s="4" t="str">
        <f>CONCATENATE("№",Таблица1[[#This Row],[Номер]]," от ",TEXT(Таблица1[[#This Row],[Дата]],"ДД.ММ.ГГ"),"г.")</f>
        <v>№45197 от 15.09.18г.</v>
      </c>
    </row>
    <row r="356" spans="1:12" x14ac:dyDescent="0.25">
      <c r="A356" s="4">
        <v>236</v>
      </c>
      <c r="B356" s="29">
        <v>45200</v>
      </c>
      <c r="C356" s="25">
        <v>2</v>
      </c>
      <c r="D356" s="25">
        <v>3</v>
      </c>
      <c r="E356" s="25" t="s">
        <v>18</v>
      </c>
      <c r="F356" s="30">
        <v>43358</v>
      </c>
      <c r="G356" s="25">
        <v>30</v>
      </c>
      <c r="H356" s="25">
        <v>10</v>
      </c>
      <c r="I356" s="25">
        <v>10</v>
      </c>
      <c r="J356" s="25"/>
      <c r="K356" s="31"/>
      <c r="L356" s="4" t="str">
        <f>CONCATENATE("№",Таблица1[[#This Row],[Номер]]," от ",TEXT(Таблица1[[#This Row],[Дата]],"ДД.ММ.ГГ"),"г.")</f>
        <v>№45200 от 15.09.18г.</v>
      </c>
    </row>
    <row r="357" spans="1:12" x14ac:dyDescent="0.25">
      <c r="A357" s="4">
        <v>237</v>
      </c>
      <c r="B357" s="29">
        <v>45206</v>
      </c>
      <c r="C357" s="25">
        <v>2</v>
      </c>
      <c r="D357" s="25">
        <v>3</v>
      </c>
      <c r="E357" s="25" t="s">
        <v>18</v>
      </c>
      <c r="F357" s="30">
        <v>43358</v>
      </c>
      <c r="G357" s="25">
        <v>30</v>
      </c>
      <c r="H357" s="25">
        <v>10</v>
      </c>
      <c r="I357" s="25">
        <v>10</v>
      </c>
      <c r="J357" s="25"/>
      <c r="K357" s="31"/>
      <c r="L357" s="4" t="str">
        <f>CONCATENATE("№",Таблица1[[#This Row],[Номер]]," от ",TEXT(Таблица1[[#This Row],[Дата]],"ДД.ММ.ГГ"),"г.")</f>
        <v>№45206 от 15.09.18г.</v>
      </c>
    </row>
    <row r="358" spans="1:12" x14ac:dyDescent="0.25">
      <c r="A358" s="4">
        <v>238</v>
      </c>
      <c r="B358" s="29">
        <v>45209</v>
      </c>
      <c r="C358" s="25">
        <v>2</v>
      </c>
      <c r="D358" s="25">
        <v>3</v>
      </c>
      <c r="E358" s="25" t="s">
        <v>18</v>
      </c>
      <c r="F358" s="30">
        <v>43358</v>
      </c>
      <c r="G358" s="25">
        <v>30</v>
      </c>
      <c r="H358" s="25">
        <v>7</v>
      </c>
      <c r="I358" s="25">
        <v>7</v>
      </c>
      <c r="J358" s="25"/>
      <c r="K358" s="31"/>
      <c r="L358" s="4" t="str">
        <f>CONCATENATE("№",Таблица1[[#This Row],[Номер]]," от ",TEXT(Таблица1[[#This Row],[Дата]],"ДД.ММ.ГГ"),"г.")</f>
        <v>№45209 от 15.09.18г.</v>
      </c>
    </row>
    <row r="359" spans="1:12" x14ac:dyDescent="0.25">
      <c r="A359" s="4">
        <v>239</v>
      </c>
      <c r="B359" s="29">
        <v>45403</v>
      </c>
      <c r="C359" s="25">
        <v>2</v>
      </c>
      <c r="D359" s="25">
        <v>4</v>
      </c>
      <c r="E359" s="25" t="s">
        <v>11</v>
      </c>
      <c r="F359" s="30">
        <v>43361</v>
      </c>
      <c r="G359" s="25">
        <v>30</v>
      </c>
      <c r="H359" s="25">
        <v>7</v>
      </c>
      <c r="I359" s="25">
        <v>7</v>
      </c>
      <c r="J359" s="25"/>
      <c r="K359" s="31"/>
      <c r="L359" s="4" t="str">
        <f>CONCATENATE("№",Таблица1[[#This Row],[Номер]]," от ",TEXT(Таблица1[[#This Row],[Дата]],"ДД.ММ.ГГ"),"г.")</f>
        <v>№45403 от 18.09.18г.</v>
      </c>
    </row>
    <row r="360" spans="1:12" x14ac:dyDescent="0.25">
      <c r="A360" s="4">
        <v>240</v>
      </c>
      <c r="B360" s="29">
        <v>45413</v>
      </c>
      <c r="C360" s="25">
        <v>2</v>
      </c>
      <c r="D360" s="25">
        <v>4</v>
      </c>
      <c r="E360" s="25" t="s">
        <v>11</v>
      </c>
      <c r="F360" s="30">
        <v>43361</v>
      </c>
      <c r="G360" s="25">
        <v>30</v>
      </c>
      <c r="H360" s="25">
        <v>5.5</v>
      </c>
      <c r="I360" s="25">
        <v>5.5</v>
      </c>
      <c r="J360" s="25"/>
      <c r="K360" s="31"/>
      <c r="L360" s="4" t="str">
        <f>CONCATENATE("№",Таблица1[[#This Row],[Номер]]," от ",TEXT(Таблица1[[#This Row],[Дата]],"ДД.ММ.ГГ"),"г.")</f>
        <v>№45413 от 18.09.18г.</v>
      </c>
    </row>
    <row r="361" spans="1:12" x14ac:dyDescent="0.25">
      <c r="A361" s="4">
        <v>241</v>
      </c>
      <c r="B361" s="29">
        <v>45446</v>
      </c>
      <c r="C361" s="25">
        <v>2</v>
      </c>
      <c r="D361" s="25">
        <v>4</v>
      </c>
      <c r="E361" s="25" t="s">
        <v>11</v>
      </c>
      <c r="F361" s="30">
        <v>43361</v>
      </c>
      <c r="G361" s="25">
        <v>30</v>
      </c>
      <c r="H361" s="25">
        <v>10</v>
      </c>
      <c r="I361" s="25">
        <v>10</v>
      </c>
      <c r="J361" s="25"/>
      <c r="K361" s="31"/>
      <c r="L361" s="4" t="str">
        <f>CONCATENATE("№",Таблица1[[#This Row],[Номер]]," от ",TEXT(Таблица1[[#This Row],[Дата]],"ДД.ММ.ГГ"),"г.")</f>
        <v>№45446 от 18.09.18г.</v>
      </c>
    </row>
    <row r="362" spans="1:12" x14ac:dyDescent="0.25">
      <c r="A362" s="4">
        <v>242</v>
      </c>
      <c r="B362" s="5">
        <v>45448</v>
      </c>
      <c r="C362" s="25">
        <v>2</v>
      </c>
      <c r="D362" s="4">
        <v>4</v>
      </c>
      <c r="E362" s="25" t="s">
        <v>11</v>
      </c>
      <c r="F362" s="6">
        <v>43362</v>
      </c>
      <c r="G362" s="4">
        <v>30</v>
      </c>
      <c r="H362" s="4">
        <v>10</v>
      </c>
      <c r="I362" s="4">
        <v>10</v>
      </c>
      <c r="J362" s="4"/>
      <c r="K362" s="22"/>
      <c r="L362" s="4" t="str">
        <f>CONCATENATE("№",Таблица1[[#This Row],[Номер]]," от ",TEXT(Таблица1[[#This Row],[Дата]],"ДД.ММ.ГГ"),"г.")</f>
        <v>№45448 от 19.09.18г.</v>
      </c>
    </row>
    <row r="363" spans="1:12" x14ac:dyDescent="0.25">
      <c r="A363" s="4">
        <v>243</v>
      </c>
      <c r="B363" s="5">
        <v>45450</v>
      </c>
      <c r="C363" s="25">
        <v>2</v>
      </c>
      <c r="D363" s="4">
        <v>4</v>
      </c>
      <c r="E363" s="25" t="s">
        <v>11</v>
      </c>
      <c r="F363" s="6">
        <v>43362</v>
      </c>
      <c r="G363" s="4">
        <v>30</v>
      </c>
      <c r="H363" s="4">
        <v>10</v>
      </c>
      <c r="I363" s="4">
        <v>10</v>
      </c>
      <c r="J363" s="4"/>
      <c r="K363" s="22"/>
      <c r="L363" s="4" t="str">
        <f>CONCATENATE("№",Таблица1[[#This Row],[Номер]]," от ",TEXT(Таблица1[[#This Row],[Дата]],"ДД.ММ.ГГ"),"г.")</f>
        <v>№45450 от 19.09.18г.</v>
      </c>
    </row>
    <row r="364" spans="1:12" x14ac:dyDescent="0.25">
      <c r="A364" s="4">
        <v>244</v>
      </c>
      <c r="B364" s="5">
        <v>45450</v>
      </c>
      <c r="C364" s="25">
        <v>2</v>
      </c>
      <c r="D364" s="4">
        <v>4</v>
      </c>
      <c r="E364" s="4" t="s">
        <v>11</v>
      </c>
      <c r="F364" s="6">
        <v>43362</v>
      </c>
      <c r="G364" s="4">
        <v>30</v>
      </c>
      <c r="H364" s="4">
        <v>10</v>
      </c>
      <c r="I364" s="4">
        <v>10</v>
      </c>
      <c r="J364" s="25"/>
      <c r="K364" s="22"/>
      <c r="L364" s="4" t="str">
        <f>CONCATENATE("№",Таблица1[[#This Row],[Номер]]," от ",TEXT(Таблица1[[#This Row],[Дата]],"ДД.ММ.ГГ"),"г.")</f>
        <v>№45450 от 19.09.18г.</v>
      </c>
    </row>
    <row r="365" spans="1:12" x14ac:dyDescent="0.25">
      <c r="A365" s="4">
        <v>245</v>
      </c>
      <c r="B365" s="5">
        <v>45453</v>
      </c>
      <c r="C365" s="25">
        <v>2</v>
      </c>
      <c r="D365" s="4">
        <v>4</v>
      </c>
      <c r="E365" s="25" t="s">
        <v>11</v>
      </c>
      <c r="F365" s="6">
        <v>43362</v>
      </c>
      <c r="G365" s="4">
        <v>30</v>
      </c>
      <c r="H365" s="4">
        <v>10</v>
      </c>
      <c r="I365" s="4">
        <v>10</v>
      </c>
      <c r="J365" s="25"/>
      <c r="K365" s="22"/>
      <c r="L365" s="4" t="str">
        <f>CONCATENATE("№",Таблица1[[#This Row],[Номер]]," от ",TEXT(Таблица1[[#This Row],[Дата]],"ДД.ММ.ГГ"),"г.")</f>
        <v>№45453 от 19.09.18г.</v>
      </c>
    </row>
    <row r="366" spans="1:12" x14ac:dyDescent="0.25">
      <c r="A366" s="4">
        <v>246</v>
      </c>
      <c r="B366" s="5">
        <v>45518</v>
      </c>
      <c r="C366" s="25">
        <v>2</v>
      </c>
      <c r="D366" s="4">
        <v>4</v>
      </c>
      <c r="E366" s="25" t="s">
        <v>11</v>
      </c>
      <c r="F366" s="6">
        <v>43362</v>
      </c>
      <c r="G366" s="4">
        <v>30</v>
      </c>
      <c r="H366" s="4">
        <v>10</v>
      </c>
      <c r="I366" s="4">
        <v>10</v>
      </c>
      <c r="J366" s="25"/>
      <c r="K366" s="22"/>
      <c r="L366" s="4" t="str">
        <f>CONCATENATE("№",Таблица1[[#This Row],[Номер]]," от ",TEXT(Таблица1[[#This Row],[Дата]],"ДД.ММ.ГГ"),"г.")</f>
        <v>№45518 от 19.09.18г.</v>
      </c>
    </row>
    <row r="367" spans="1:12" x14ac:dyDescent="0.25">
      <c r="A367" s="4">
        <v>247</v>
      </c>
      <c r="B367" s="5">
        <v>45523</v>
      </c>
      <c r="C367" s="25">
        <v>2</v>
      </c>
      <c r="D367" s="4">
        <v>4</v>
      </c>
      <c r="E367" s="25" t="s">
        <v>11</v>
      </c>
      <c r="F367" s="6">
        <v>43362</v>
      </c>
      <c r="G367" s="4">
        <v>30</v>
      </c>
      <c r="H367" s="4">
        <v>7.5</v>
      </c>
      <c r="I367" s="4">
        <v>7.5</v>
      </c>
      <c r="J367" s="25"/>
      <c r="K367" s="22"/>
      <c r="L367" s="4" t="str">
        <f>CONCATENATE("№",Таблица1[[#This Row],[Номер]]," от ",TEXT(Таблица1[[#This Row],[Дата]],"ДД.ММ.ГГ"),"г.")</f>
        <v>№45523 от 19.09.18г.</v>
      </c>
    </row>
    <row r="368" spans="1:12" x14ac:dyDescent="0.25">
      <c r="A368" s="4">
        <v>248</v>
      </c>
      <c r="B368" s="5">
        <v>45825</v>
      </c>
      <c r="C368" s="25">
        <v>2</v>
      </c>
      <c r="D368" s="4">
        <v>4</v>
      </c>
      <c r="E368" s="25" t="s">
        <v>18</v>
      </c>
      <c r="F368" s="6">
        <v>43367</v>
      </c>
      <c r="G368" s="4">
        <v>30</v>
      </c>
      <c r="H368" s="4">
        <v>10</v>
      </c>
      <c r="I368" s="4">
        <v>10</v>
      </c>
      <c r="J368" s="25"/>
      <c r="K368" s="22"/>
      <c r="L368" s="4" t="str">
        <f>CONCATENATE("№",Таблица1[[#This Row],[Номер]]," от ",TEXT(Таблица1[[#This Row],[Дата]],"ДД.ММ.ГГ"),"г.")</f>
        <v>№45825 от 24.09.18г.</v>
      </c>
    </row>
    <row r="369" spans="1:12" x14ac:dyDescent="0.25">
      <c r="A369" s="4">
        <v>249</v>
      </c>
      <c r="B369" s="5">
        <v>45826</v>
      </c>
      <c r="C369" s="25">
        <v>2</v>
      </c>
      <c r="D369" s="4">
        <v>4</v>
      </c>
      <c r="E369" s="25" t="s">
        <v>18</v>
      </c>
      <c r="F369" s="6">
        <v>43367</v>
      </c>
      <c r="G369" s="4">
        <v>30</v>
      </c>
      <c r="H369" s="4">
        <v>10</v>
      </c>
      <c r="I369" s="4">
        <v>10</v>
      </c>
      <c r="J369" s="25"/>
      <c r="K369" s="22"/>
      <c r="L369" s="4" t="str">
        <f>CONCATENATE("№",Таблица1[[#This Row],[Номер]]," от ",TEXT(Таблица1[[#This Row],[Дата]],"ДД.ММ.ГГ"),"г.")</f>
        <v>№45826 от 24.09.18г.</v>
      </c>
    </row>
    <row r="370" spans="1:12" x14ac:dyDescent="0.25">
      <c r="A370" s="4">
        <v>250</v>
      </c>
      <c r="B370" s="5">
        <v>45827</v>
      </c>
      <c r="C370" s="25">
        <v>2</v>
      </c>
      <c r="D370" s="4">
        <v>4</v>
      </c>
      <c r="E370" s="25" t="s">
        <v>18</v>
      </c>
      <c r="F370" s="6">
        <v>43367</v>
      </c>
      <c r="G370" s="4">
        <v>30</v>
      </c>
      <c r="H370" s="4">
        <v>10</v>
      </c>
      <c r="I370" s="4">
        <v>10</v>
      </c>
      <c r="J370" s="25"/>
      <c r="K370" s="22"/>
      <c r="L370" s="4" t="str">
        <f>CONCATENATE("№",Таблица1[[#This Row],[Номер]]," от ",TEXT(Таблица1[[#This Row],[Дата]],"ДД.ММ.ГГ"),"г.")</f>
        <v>№45827 от 24.09.18г.</v>
      </c>
    </row>
    <row r="371" spans="1:12" x14ac:dyDescent="0.25">
      <c r="A371" s="4">
        <v>251</v>
      </c>
      <c r="B371" s="5">
        <v>45828</v>
      </c>
      <c r="C371" s="25">
        <v>2</v>
      </c>
      <c r="D371" s="4">
        <v>4</v>
      </c>
      <c r="E371" s="25" t="s">
        <v>18</v>
      </c>
      <c r="F371" s="6">
        <v>43367</v>
      </c>
      <c r="G371" s="4">
        <v>30</v>
      </c>
      <c r="H371" s="4">
        <v>10</v>
      </c>
      <c r="I371" s="4">
        <v>10</v>
      </c>
      <c r="J371" s="25"/>
      <c r="K371" s="22"/>
      <c r="L371" s="4" t="str">
        <f>CONCATENATE("№",Таблица1[[#This Row],[Номер]]," от ",TEXT(Таблица1[[#This Row],[Дата]],"ДД.ММ.ГГ"),"г.")</f>
        <v>№45828 от 24.09.18г.</v>
      </c>
    </row>
    <row r="372" spans="1:12" x14ac:dyDescent="0.25">
      <c r="A372" s="4">
        <v>252</v>
      </c>
      <c r="B372" s="5">
        <v>45836</v>
      </c>
      <c r="C372" s="25">
        <v>2</v>
      </c>
      <c r="D372" s="4">
        <v>4</v>
      </c>
      <c r="E372" s="25" t="s">
        <v>18</v>
      </c>
      <c r="F372" s="6">
        <v>43367</v>
      </c>
      <c r="G372" s="4">
        <v>30</v>
      </c>
      <c r="H372" s="4">
        <v>10</v>
      </c>
      <c r="I372" s="4">
        <v>10</v>
      </c>
      <c r="J372" s="25"/>
      <c r="K372" s="22"/>
      <c r="L372" s="4" t="str">
        <f>CONCATENATE("№",Таблица1[[#This Row],[Номер]]," от ",TEXT(Таблица1[[#This Row],[Дата]],"ДД.ММ.ГГ"),"г.")</f>
        <v>№45836 от 24.09.18г.</v>
      </c>
    </row>
    <row r="373" spans="1:12" x14ac:dyDescent="0.25">
      <c r="A373" s="4">
        <v>253</v>
      </c>
      <c r="B373" s="5">
        <v>45837</v>
      </c>
      <c r="C373" s="25">
        <v>2</v>
      </c>
      <c r="D373" s="4">
        <v>4</v>
      </c>
      <c r="E373" s="25" t="s">
        <v>18</v>
      </c>
      <c r="F373" s="6">
        <v>43367</v>
      </c>
      <c r="G373" s="4">
        <v>30</v>
      </c>
      <c r="H373" s="4">
        <v>10</v>
      </c>
      <c r="I373" s="4">
        <v>10</v>
      </c>
      <c r="J373" s="25"/>
      <c r="K373" s="22"/>
      <c r="L373" s="4" t="str">
        <f>CONCATENATE("№",Таблица1[[#This Row],[Номер]]," от ",TEXT(Таблица1[[#This Row],[Дата]],"ДД.ММ.ГГ"),"г.")</f>
        <v>№45837 от 24.09.18г.</v>
      </c>
    </row>
    <row r="374" spans="1:12" x14ac:dyDescent="0.25">
      <c r="A374" s="4">
        <v>254</v>
      </c>
      <c r="B374" s="5">
        <v>45839</v>
      </c>
      <c r="C374" s="25">
        <v>2</v>
      </c>
      <c r="D374" s="4">
        <v>4</v>
      </c>
      <c r="E374" s="25" t="s">
        <v>18</v>
      </c>
      <c r="F374" s="6">
        <v>43367</v>
      </c>
      <c r="G374" s="4">
        <v>30</v>
      </c>
      <c r="H374" s="4">
        <v>10</v>
      </c>
      <c r="I374" s="4">
        <v>10</v>
      </c>
      <c r="J374" s="25"/>
      <c r="K374" s="22"/>
      <c r="L374" s="4" t="str">
        <f>CONCATENATE("№",Таблица1[[#This Row],[Номер]]," от ",TEXT(Таблица1[[#This Row],[Дата]],"ДД.ММ.ГГ"),"г.")</f>
        <v>№45839 от 24.09.18г.</v>
      </c>
    </row>
    <row r="375" spans="1:12" x14ac:dyDescent="0.25">
      <c r="A375" s="4">
        <v>255</v>
      </c>
      <c r="B375" s="5">
        <v>45841</v>
      </c>
      <c r="C375" s="25">
        <v>2</v>
      </c>
      <c r="D375" s="4">
        <v>4</v>
      </c>
      <c r="E375" s="25" t="s">
        <v>18</v>
      </c>
      <c r="F375" s="6">
        <v>43367</v>
      </c>
      <c r="G375" s="4">
        <v>30</v>
      </c>
      <c r="H375" s="4">
        <v>10</v>
      </c>
      <c r="I375" s="4">
        <v>10</v>
      </c>
      <c r="J375" s="25"/>
      <c r="K375" s="22"/>
      <c r="L375" s="4" t="str">
        <f>CONCATENATE("№",Таблица1[[#This Row],[Номер]]," от ",TEXT(Таблица1[[#This Row],[Дата]],"ДД.ММ.ГГ"),"г.")</f>
        <v>№45841 от 24.09.18г.</v>
      </c>
    </row>
    <row r="376" spans="1:12" x14ac:dyDescent="0.25">
      <c r="A376" s="4">
        <v>256</v>
      </c>
      <c r="B376" s="5">
        <v>45846</v>
      </c>
      <c r="C376" s="25">
        <v>2</v>
      </c>
      <c r="D376" s="4">
        <v>4</v>
      </c>
      <c r="E376" s="25" t="s">
        <v>18</v>
      </c>
      <c r="F376" s="6">
        <v>43367</v>
      </c>
      <c r="G376" s="4">
        <v>30</v>
      </c>
      <c r="H376" s="4">
        <v>10</v>
      </c>
      <c r="I376" s="4">
        <v>10</v>
      </c>
      <c r="J376" s="25"/>
      <c r="K376" s="22"/>
      <c r="L376" s="4" t="str">
        <f>CONCATENATE("№",Таблица1[[#This Row],[Номер]]," от ",TEXT(Таблица1[[#This Row],[Дата]],"ДД.ММ.ГГ"),"г.")</f>
        <v>№45846 от 24.09.18г.</v>
      </c>
    </row>
    <row r="377" spans="1:12" x14ac:dyDescent="0.25">
      <c r="A377" s="4">
        <v>257</v>
      </c>
      <c r="B377" s="5">
        <v>45851</v>
      </c>
      <c r="C377" s="25">
        <v>2</v>
      </c>
      <c r="D377" s="4">
        <v>4</v>
      </c>
      <c r="E377" s="25" t="s">
        <v>18</v>
      </c>
      <c r="F377" s="6">
        <v>43367</v>
      </c>
      <c r="G377" s="4">
        <v>30</v>
      </c>
      <c r="H377" s="4">
        <v>10</v>
      </c>
      <c r="I377" s="4">
        <v>10</v>
      </c>
      <c r="J377" s="25"/>
      <c r="K377" s="22"/>
      <c r="L377" s="4" t="str">
        <f>CONCATENATE("№",Таблица1[[#This Row],[Номер]]," от ",TEXT(Таблица1[[#This Row],[Дата]],"ДД.ММ.ГГ"),"г.")</f>
        <v>№45851 от 24.09.18г.</v>
      </c>
    </row>
    <row r="378" spans="1:12" x14ac:dyDescent="0.25">
      <c r="A378" s="4">
        <v>258</v>
      </c>
      <c r="B378" s="5">
        <v>45856</v>
      </c>
      <c r="C378" s="25">
        <v>2</v>
      </c>
      <c r="D378" s="4">
        <v>4</v>
      </c>
      <c r="E378" s="25" t="s">
        <v>18</v>
      </c>
      <c r="F378" s="6">
        <v>43367</v>
      </c>
      <c r="G378" s="4">
        <v>30</v>
      </c>
      <c r="H378" s="4">
        <v>10</v>
      </c>
      <c r="I378" s="4">
        <v>10</v>
      </c>
      <c r="J378" s="25"/>
      <c r="K378" s="22"/>
      <c r="L378" s="4" t="str">
        <f>CONCATENATE("№",Таблица1[[#This Row],[Номер]]," от ",TEXT(Таблица1[[#This Row],[Дата]],"ДД.ММ.ГГ"),"г.")</f>
        <v>№45856 от 24.09.18г.</v>
      </c>
    </row>
    <row r="379" spans="1:12" x14ac:dyDescent="0.25">
      <c r="A379" s="4">
        <v>259</v>
      </c>
      <c r="B379" s="5">
        <v>45858</v>
      </c>
      <c r="C379" s="25">
        <v>2</v>
      </c>
      <c r="D379" s="4">
        <v>4</v>
      </c>
      <c r="E379" s="25" t="s">
        <v>18</v>
      </c>
      <c r="F379" s="6">
        <v>43368</v>
      </c>
      <c r="G379" s="4">
        <v>30</v>
      </c>
      <c r="H379" s="4">
        <v>10</v>
      </c>
      <c r="I379" s="4">
        <v>10</v>
      </c>
      <c r="J379" s="25"/>
      <c r="K379" s="22"/>
      <c r="L379" s="4" t="str">
        <f>CONCATENATE("№",Таблица1[[#This Row],[Номер]]," от ",TEXT(Таблица1[[#This Row],[Дата]],"ДД.ММ.ГГ"),"г.")</f>
        <v>№45858 от 25.09.18г.</v>
      </c>
    </row>
    <row r="380" spans="1:12" x14ac:dyDescent="0.25">
      <c r="A380" s="4">
        <v>260</v>
      </c>
      <c r="B380" s="5">
        <v>45864</v>
      </c>
      <c r="C380" s="25">
        <v>2</v>
      </c>
      <c r="D380" s="4">
        <v>4</v>
      </c>
      <c r="E380" s="25" t="s">
        <v>18</v>
      </c>
      <c r="F380" s="6">
        <v>43368</v>
      </c>
      <c r="G380" s="4">
        <v>30</v>
      </c>
      <c r="H380" s="4">
        <v>7</v>
      </c>
      <c r="I380" s="4">
        <v>7</v>
      </c>
      <c r="J380" s="25"/>
      <c r="K380" s="22"/>
      <c r="L380" s="4" t="str">
        <f>CONCATENATE("№",Таблица1[[#This Row],[Номер]]," от ",TEXT(Таблица1[[#This Row],[Дата]],"ДД.ММ.ГГ"),"г.")</f>
        <v>№45864 от 25.09.18г.</v>
      </c>
    </row>
    <row r="381" spans="1:12" x14ac:dyDescent="0.25">
      <c r="A381" s="23"/>
      <c r="B381" s="5">
        <v>46003</v>
      </c>
      <c r="C381" s="25">
        <v>2</v>
      </c>
      <c r="D381" s="4">
        <v>5</v>
      </c>
      <c r="E381" s="25" t="s">
        <v>11</v>
      </c>
      <c r="F381" s="6">
        <v>43370</v>
      </c>
      <c r="G381" s="4">
        <v>30</v>
      </c>
      <c r="H381" s="4">
        <v>10</v>
      </c>
      <c r="I381" s="4">
        <v>5</v>
      </c>
      <c r="J381" s="25"/>
      <c r="K381" s="22"/>
      <c r="L381" s="4" t="str">
        <f>CONCATENATE("№",Таблица1[[#This Row],[Номер]]," от ",TEXT(Таблица1[[#This Row],[Дата]],"ДД.ММ.ГГ"),"г.")</f>
        <v>№46003 от 27.09.18г.</v>
      </c>
    </row>
    <row r="382" spans="1:12" x14ac:dyDescent="0.25">
      <c r="A382" s="23"/>
      <c r="B382" s="5">
        <v>46045</v>
      </c>
      <c r="C382" s="25">
        <v>2</v>
      </c>
      <c r="D382" s="4">
        <v>5</v>
      </c>
      <c r="E382" s="25" t="s">
        <v>11</v>
      </c>
      <c r="F382" s="6">
        <v>43370</v>
      </c>
      <c r="G382" s="4">
        <v>30</v>
      </c>
      <c r="H382" s="4">
        <v>5</v>
      </c>
      <c r="I382" s="4">
        <v>5</v>
      </c>
      <c r="J382" s="25"/>
      <c r="K382" s="22"/>
      <c r="L382" s="4" t="str">
        <f>CONCATENATE("№",Таблица1[[#This Row],[Номер]]," от ",TEXT(Таблица1[[#This Row],[Дата]],"ДД.ММ.ГГ"),"г.")</f>
        <v>№46045 от 27.09.18г.</v>
      </c>
    </row>
    <row r="383" spans="1:12" x14ac:dyDescent="0.25">
      <c r="A383" s="23"/>
      <c r="B383" s="5">
        <v>46054</v>
      </c>
      <c r="C383" s="25">
        <v>2</v>
      </c>
      <c r="D383" s="4">
        <v>5</v>
      </c>
      <c r="E383" s="25" t="s">
        <v>11</v>
      </c>
      <c r="F383" s="6">
        <v>43370</v>
      </c>
      <c r="G383" s="4">
        <v>30</v>
      </c>
      <c r="H383" s="4">
        <v>10</v>
      </c>
      <c r="I383" s="4">
        <v>10</v>
      </c>
      <c r="J383" s="25"/>
      <c r="K383" s="22"/>
      <c r="L383" s="4" t="str">
        <f>CONCATENATE("№",Таблица1[[#This Row],[Номер]]," от ",TEXT(Таблица1[[#This Row],[Дата]],"ДД.ММ.ГГ"),"г.")</f>
        <v>№46054 от 27.09.18г.</v>
      </c>
    </row>
    <row r="384" spans="1:12" x14ac:dyDescent="0.25">
      <c r="A384" s="23"/>
      <c r="B384" s="5">
        <v>46057</v>
      </c>
      <c r="C384" s="25">
        <v>2</v>
      </c>
      <c r="D384" s="4">
        <v>5</v>
      </c>
      <c r="E384" s="25" t="s">
        <v>11</v>
      </c>
      <c r="F384" s="6">
        <v>43370</v>
      </c>
      <c r="G384" s="4">
        <v>30</v>
      </c>
      <c r="H384" s="4">
        <v>10</v>
      </c>
      <c r="I384" s="4">
        <v>10</v>
      </c>
      <c r="J384" s="25"/>
      <c r="K384" s="22"/>
      <c r="L384" s="4" t="str">
        <f>CONCATENATE("№",Таблица1[[#This Row],[Номер]]," от ",TEXT(Таблица1[[#This Row],[Дата]],"ДД.ММ.ГГ"),"г.")</f>
        <v>№46057 от 27.09.18г.</v>
      </c>
    </row>
    <row r="385" spans="1:12" x14ac:dyDescent="0.25">
      <c r="A385" s="23"/>
      <c r="B385" s="5">
        <v>46061</v>
      </c>
      <c r="C385" s="25">
        <v>2</v>
      </c>
      <c r="D385" s="4">
        <v>5</v>
      </c>
      <c r="E385" s="25" t="s">
        <v>11</v>
      </c>
      <c r="F385" s="6">
        <v>43370</v>
      </c>
      <c r="G385" s="4">
        <v>30</v>
      </c>
      <c r="H385" s="4">
        <v>10</v>
      </c>
      <c r="I385" s="4">
        <v>10</v>
      </c>
      <c r="J385" s="25"/>
      <c r="K385" s="22"/>
      <c r="L385" s="4" t="str">
        <f>CONCATENATE("№",Таблица1[[#This Row],[Номер]]," от ",TEXT(Таблица1[[#This Row],[Дата]],"ДД.ММ.ГГ"),"г.")</f>
        <v>№46061 от 27.09.18г.</v>
      </c>
    </row>
    <row r="386" spans="1:12" x14ac:dyDescent="0.25">
      <c r="A386" s="23"/>
      <c r="B386" s="5">
        <v>46064</v>
      </c>
      <c r="C386" s="25">
        <v>2</v>
      </c>
      <c r="D386" s="4">
        <v>5</v>
      </c>
      <c r="E386" s="25" t="s">
        <v>11</v>
      </c>
      <c r="F386" s="6">
        <v>43371</v>
      </c>
      <c r="G386" s="4">
        <v>30</v>
      </c>
      <c r="H386" s="4">
        <v>10</v>
      </c>
      <c r="I386" s="4">
        <v>10</v>
      </c>
      <c r="J386" s="25"/>
      <c r="K386" s="22"/>
      <c r="L386" s="4" t="str">
        <f>CONCATENATE("№",Таблица1[[#This Row],[Номер]]," от ",TEXT(Таблица1[[#This Row],[Дата]],"ДД.ММ.ГГ"),"г.")</f>
        <v>№46064 от 28.09.18г.</v>
      </c>
    </row>
    <row r="387" spans="1:12" x14ac:dyDescent="0.25">
      <c r="A387" s="23"/>
      <c r="B387" s="5">
        <v>46066</v>
      </c>
      <c r="C387" s="25">
        <v>2</v>
      </c>
      <c r="D387" s="4">
        <v>5</v>
      </c>
      <c r="E387" s="25" t="s">
        <v>11</v>
      </c>
      <c r="F387" s="6">
        <v>43371</v>
      </c>
      <c r="G387" s="4">
        <v>30</v>
      </c>
      <c r="H387" s="4">
        <v>5</v>
      </c>
      <c r="I387" s="4">
        <v>5</v>
      </c>
      <c r="J387" s="25"/>
      <c r="K387" s="22"/>
      <c r="L387" s="4" t="str">
        <f>CONCATENATE("№",Таблица1[[#This Row],[Номер]]," от ",TEXT(Таблица1[[#This Row],[Дата]],"ДД.ММ.ГГ"),"г.")</f>
        <v>№46066 от 28.09.18г.</v>
      </c>
    </row>
    <row r="388" spans="1:12" x14ac:dyDescent="0.25">
      <c r="A388" s="23"/>
      <c r="B388" s="5">
        <v>46077</v>
      </c>
      <c r="C388" s="25">
        <v>2</v>
      </c>
      <c r="D388" s="4">
        <v>5</v>
      </c>
      <c r="E388" s="25" t="s">
        <v>11</v>
      </c>
      <c r="F388" s="6">
        <v>43371</v>
      </c>
      <c r="G388" s="4">
        <v>30</v>
      </c>
      <c r="H388" s="4">
        <v>10</v>
      </c>
      <c r="I388" s="4">
        <v>10</v>
      </c>
      <c r="J388" s="25"/>
      <c r="K388" s="22"/>
      <c r="L388" s="4" t="str">
        <f>CONCATENATE("№",Таблица1[[#This Row],[Номер]]," от ",TEXT(Таблица1[[#This Row],[Дата]],"ДД.ММ.ГГ"),"г.")</f>
        <v>№46077 от 28.09.18г.</v>
      </c>
    </row>
    <row r="389" spans="1:12" x14ac:dyDescent="0.25">
      <c r="A389" s="23"/>
      <c r="B389" s="5">
        <v>46085</v>
      </c>
      <c r="C389" s="25">
        <v>2</v>
      </c>
      <c r="D389" s="4">
        <v>5</v>
      </c>
      <c r="E389" s="25" t="s">
        <v>11</v>
      </c>
      <c r="F389" s="6">
        <v>43371</v>
      </c>
      <c r="G389" s="4">
        <v>30</v>
      </c>
      <c r="H389" s="4">
        <v>10</v>
      </c>
      <c r="I389" s="4">
        <v>10</v>
      </c>
      <c r="J389" s="25"/>
      <c r="K389" s="22"/>
      <c r="L389" s="4" t="str">
        <f>CONCATENATE("№",Таблица1[[#This Row],[Номер]]," от ",TEXT(Таблица1[[#This Row],[Дата]],"ДД.ММ.ГГ"),"г.")</f>
        <v>№46085 от 28.09.18г.</v>
      </c>
    </row>
    <row r="390" spans="1:12" x14ac:dyDescent="0.25">
      <c r="A390" s="23"/>
      <c r="B390" s="5">
        <v>46086</v>
      </c>
      <c r="C390" s="25">
        <v>2</v>
      </c>
      <c r="D390" s="4">
        <v>5</v>
      </c>
      <c r="E390" s="25" t="s">
        <v>11</v>
      </c>
      <c r="F390" s="6">
        <v>43371</v>
      </c>
      <c r="G390" s="4">
        <v>30</v>
      </c>
      <c r="H390" s="4">
        <v>5</v>
      </c>
      <c r="I390" s="4">
        <v>5</v>
      </c>
      <c r="J390" s="25"/>
      <c r="K390" s="22"/>
      <c r="L390" s="4" t="str">
        <f>CONCATENATE("№",Таблица1[[#This Row],[Номер]]," от ",TEXT(Таблица1[[#This Row],[Дата]],"ДД.ММ.ГГ"),"г.")</f>
        <v>№46086 от 28.09.18г.</v>
      </c>
    </row>
    <row r="391" spans="1:12" x14ac:dyDescent="0.25">
      <c r="A391" s="23"/>
      <c r="B391" s="5">
        <v>46345</v>
      </c>
      <c r="C391" s="25">
        <v>2</v>
      </c>
      <c r="D391" s="4">
        <v>5</v>
      </c>
      <c r="E391" s="25" t="s">
        <v>18</v>
      </c>
      <c r="F391" s="6">
        <v>43376</v>
      </c>
      <c r="G391" s="4">
        <v>30</v>
      </c>
      <c r="H391" s="4">
        <v>5</v>
      </c>
      <c r="I391" s="4">
        <v>5</v>
      </c>
      <c r="J391" s="25"/>
      <c r="K391" s="22"/>
      <c r="L391" s="4" t="str">
        <f>CONCATENATE("№",Таблица1[[#This Row],[Номер]]," от ",TEXT(Таблица1[[#This Row],[Дата]],"ДД.ММ.ГГ"),"г.")</f>
        <v>№46345 от 03.10.18г.</v>
      </c>
    </row>
    <row r="392" spans="1:12" x14ac:dyDescent="0.25">
      <c r="A392" s="23"/>
      <c r="B392" s="5">
        <v>46346</v>
      </c>
      <c r="C392" s="24">
        <v>2</v>
      </c>
      <c r="D392" s="4">
        <v>5</v>
      </c>
      <c r="E392" s="24" t="s">
        <v>18</v>
      </c>
      <c r="F392" s="6">
        <v>43376</v>
      </c>
      <c r="G392" s="4">
        <v>30</v>
      </c>
      <c r="H392" s="4">
        <v>5</v>
      </c>
      <c r="I392" s="4">
        <v>5</v>
      </c>
      <c r="J392" s="25"/>
      <c r="K392" s="22"/>
      <c r="L392" s="4" t="str">
        <f>CONCATENATE("№",Таблица1[[#This Row],[Номер]]," от ",TEXT(Таблица1[[#This Row],[Дата]],"ДД.ММ.ГГ"),"г.")</f>
        <v>№46346 от 03.10.18г.</v>
      </c>
    </row>
    <row r="393" spans="1:12" x14ac:dyDescent="0.25">
      <c r="A393" s="23"/>
      <c r="B393" s="5">
        <v>46347</v>
      </c>
      <c r="C393" s="24">
        <v>2</v>
      </c>
      <c r="D393" s="4">
        <v>5</v>
      </c>
      <c r="E393" s="24" t="s">
        <v>18</v>
      </c>
      <c r="F393" s="6">
        <v>43376</v>
      </c>
      <c r="G393" s="4">
        <v>30</v>
      </c>
      <c r="H393" s="4">
        <v>5</v>
      </c>
      <c r="I393" s="4">
        <v>5</v>
      </c>
      <c r="J393" s="25"/>
      <c r="K393" s="22"/>
      <c r="L393" s="4" t="str">
        <f>CONCATENATE("№",Таблица1[[#This Row],[Номер]]," от ",TEXT(Таблица1[[#This Row],[Дата]],"ДД.ММ.ГГ"),"г.")</f>
        <v>№46347 от 03.10.18г.</v>
      </c>
    </row>
    <row r="394" spans="1:12" x14ac:dyDescent="0.25">
      <c r="A394" s="23"/>
      <c r="B394" s="5">
        <v>46349</v>
      </c>
      <c r="C394" s="24">
        <v>2</v>
      </c>
      <c r="D394" s="4">
        <v>5</v>
      </c>
      <c r="E394" s="25" t="s">
        <v>18</v>
      </c>
      <c r="F394" s="6">
        <v>43376</v>
      </c>
      <c r="G394" s="4">
        <v>30</v>
      </c>
      <c r="H394" s="4">
        <v>5</v>
      </c>
      <c r="I394" s="4">
        <v>5</v>
      </c>
      <c r="J394" s="24"/>
      <c r="K394" s="22"/>
      <c r="L394" s="4" t="str">
        <f>CONCATENATE("№",Таблица1[[#This Row],[Номер]]," от ",TEXT(Таблица1[[#This Row],[Дата]],"ДД.ММ.ГГ"),"г.")</f>
        <v>№46349 от 03.10.18г.</v>
      </c>
    </row>
    <row r="395" spans="1:12" x14ac:dyDescent="0.25">
      <c r="A395" s="23"/>
      <c r="B395" s="5">
        <v>46350</v>
      </c>
      <c r="C395" s="24">
        <v>2</v>
      </c>
      <c r="D395" s="4">
        <v>5</v>
      </c>
      <c r="E395" s="24" t="s">
        <v>18</v>
      </c>
      <c r="F395" s="6">
        <v>43376</v>
      </c>
      <c r="G395" s="4">
        <v>30</v>
      </c>
      <c r="H395" s="4">
        <v>5</v>
      </c>
      <c r="I395" s="4">
        <v>5</v>
      </c>
      <c r="J395" s="24"/>
      <c r="K395" s="22"/>
      <c r="L395" s="4" t="str">
        <f>CONCATENATE("№",Таблица1[[#This Row],[Номер]]," от ",TEXT(Таблица1[[#This Row],[Дата]],"ДД.ММ.ГГ"),"г.")</f>
        <v>№46350 от 03.10.18г.</v>
      </c>
    </row>
    <row r="396" spans="1:12" x14ac:dyDescent="0.25">
      <c r="A396" s="23"/>
      <c r="B396" s="5">
        <v>46351</v>
      </c>
      <c r="C396" s="24">
        <v>2</v>
      </c>
      <c r="D396" s="4">
        <v>5</v>
      </c>
      <c r="E396" s="24" t="s">
        <v>18</v>
      </c>
      <c r="F396" s="6">
        <v>43376</v>
      </c>
      <c r="G396" s="4">
        <v>30</v>
      </c>
      <c r="H396" s="4">
        <v>5</v>
      </c>
      <c r="I396" s="4">
        <v>5</v>
      </c>
      <c r="J396" s="24"/>
      <c r="K396" s="22"/>
      <c r="L396" s="4" t="str">
        <f>CONCATENATE("№",Таблица1[[#This Row],[Номер]]," от ",TEXT(Таблица1[[#This Row],[Дата]],"ДД.ММ.ГГ"),"г.")</f>
        <v>№46351 от 03.10.18г.</v>
      </c>
    </row>
    <row r="397" spans="1:12" x14ac:dyDescent="0.25">
      <c r="A397" s="23"/>
      <c r="B397" s="5">
        <v>46354</v>
      </c>
      <c r="C397" s="24">
        <v>2</v>
      </c>
      <c r="D397" s="4">
        <v>5</v>
      </c>
      <c r="E397" s="24" t="s">
        <v>18</v>
      </c>
      <c r="F397" s="6">
        <v>43376</v>
      </c>
      <c r="G397" s="4">
        <v>30</v>
      </c>
      <c r="H397" s="4">
        <v>5</v>
      </c>
      <c r="I397" s="4">
        <v>5</v>
      </c>
      <c r="J397" s="24"/>
      <c r="K397" s="22"/>
      <c r="L397" s="4" t="str">
        <f>CONCATENATE("№",Таблица1[[#This Row],[Номер]]," от ",TEXT(Таблица1[[#This Row],[Дата]],"ДД.ММ.ГГ"),"г.")</f>
        <v>№46354 от 03.10.18г.</v>
      </c>
    </row>
    <row r="398" spans="1:12" x14ac:dyDescent="0.25">
      <c r="A398" s="23"/>
      <c r="B398" s="5">
        <v>46355</v>
      </c>
      <c r="C398" s="24">
        <v>2</v>
      </c>
      <c r="D398" s="4">
        <v>5</v>
      </c>
      <c r="E398" s="24" t="s">
        <v>18</v>
      </c>
      <c r="F398" s="6">
        <v>43376</v>
      </c>
      <c r="G398" s="4">
        <v>30</v>
      </c>
      <c r="H398" s="4">
        <v>5</v>
      </c>
      <c r="I398" s="4">
        <v>5</v>
      </c>
      <c r="J398" s="24"/>
      <c r="K398" s="22"/>
      <c r="L398" s="4" t="str">
        <f>CONCATENATE("№",Таблица1[[#This Row],[Номер]]," от ",TEXT(Таблица1[[#This Row],[Дата]],"ДД.ММ.ГГ"),"г.")</f>
        <v>№46355 от 03.10.18г.</v>
      </c>
    </row>
    <row r="399" spans="1:12" x14ac:dyDescent="0.25">
      <c r="A399" s="23"/>
      <c r="B399" s="5">
        <v>46356</v>
      </c>
      <c r="C399" s="24">
        <v>2</v>
      </c>
      <c r="D399" s="4">
        <v>5</v>
      </c>
      <c r="E399" s="24" t="s">
        <v>18</v>
      </c>
      <c r="F399" s="6">
        <v>43376</v>
      </c>
      <c r="G399" s="4">
        <v>30</v>
      </c>
      <c r="H399" s="4">
        <v>5</v>
      </c>
      <c r="I399" s="4">
        <v>5</v>
      </c>
      <c r="J399" s="24"/>
      <c r="K399" s="22"/>
      <c r="L399" s="4" t="str">
        <f>CONCATENATE("№",Таблица1[[#This Row],[Номер]]," от ",TEXT(Таблица1[[#This Row],[Дата]],"ДД.ММ.ГГ"),"г.")</f>
        <v>№46356 от 03.10.18г.</v>
      </c>
    </row>
    <row r="400" spans="1:12" x14ac:dyDescent="0.25">
      <c r="A400" s="23"/>
      <c r="B400" s="5">
        <v>46366</v>
      </c>
      <c r="C400" s="24">
        <v>2</v>
      </c>
      <c r="D400" s="4">
        <v>5</v>
      </c>
      <c r="E400" s="24" t="s">
        <v>18</v>
      </c>
      <c r="F400" s="6">
        <v>43376</v>
      </c>
      <c r="G400" s="4">
        <v>30</v>
      </c>
      <c r="H400" s="4">
        <v>5</v>
      </c>
      <c r="I400" s="4">
        <v>5</v>
      </c>
      <c r="J400" s="24"/>
      <c r="K400" s="22"/>
      <c r="L400" s="4" t="str">
        <f>CONCATENATE("№",Таблица1[[#This Row],[Номер]]," от ",TEXT(Таблица1[[#This Row],[Дата]],"ДД.ММ.ГГ"),"г.")</f>
        <v>№46366 от 03.10.18г.</v>
      </c>
    </row>
    <row r="401" spans="1:12" x14ac:dyDescent="0.25">
      <c r="A401" s="23"/>
      <c r="B401" s="5">
        <v>46370</v>
      </c>
      <c r="C401" s="24">
        <v>2</v>
      </c>
      <c r="D401" s="4">
        <v>5</v>
      </c>
      <c r="E401" s="24" t="s">
        <v>18</v>
      </c>
      <c r="F401" s="6">
        <v>43376</v>
      </c>
      <c r="G401" s="4">
        <v>30</v>
      </c>
      <c r="H401" s="4">
        <v>5</v>
      </c>
      <c r="I401" s="4">
        <v>5</v>
      </c>
      <c r="J401" s="24"/>
      <c r="K401" s="22"/>
      <c r="L401" s="4" t="str">
        <f>CONCATENATE("№",Таблица1[[#This Row],[Номер]]," от ",TEXT(Таблица1[[#This Row],[Дата]],"ДД.ММ.ГГ"),"г.")</f>
        <v>№46370 от 03.10.18г.</v>
      </c>
    </row>
    <row r="402" spans="1:12" x14ac:dyDescent="0.25">
      <c r="A402" s="23"/>
      <c r="B402" s="5">
        <v>46371</v>
      </c>
      <c r="C402" s="24">
        <v>2</v>
      </c>
      <c r="D402" s="4">
        <v>5</v>
      </c>
      <c r="E402" s="24" t="s">
        <v>18</v>
      </c>
      <c r="F402" s="6">
        <v>43376</v>
      </c>
      <c r="G402" s="4">
        <v>30</v>
      </c>
      <c r="H402" s="4">
        <v>5</v>
      </c>
      <c r="I402" s="4">
        <v>5</v>
      </c>
      <c r="J402" s="24"/>
      <c r="K402" s="22"/>
      <c r="L402" s="4" t="str">
        <f>CONCATENATE("№",Таблица1[[#This Row],[Номер]]," от ",TEXT(Таблица1[[#This Row],[Дата]],"ДД.ММ.ГГ"),"г.")</f>
        <v>№46371 от 03.10.18г.</v>
      </c>
    </row>
    <row r="403" spans="1:12" x14ac:dyDescent="0.25">
      <c r="A403" s="23"/>
      <c r="B403" s="5">
        <v>46372</v>
      </c>
      <c r="C403" s="24">
        <v>2</v>
      </c>
      <c r="D403" s="4">
        <v>5</v>
      </c>
      <c r="E403" s="24" t="s">
        <v>18</v>
      </c>
      <c r="F403" s="6">
        <v>43376</v>
      </c>
      <c r="G403" s="4">
        <v>30</v>
      </c>
      <c r="H403" s="4">
        <v>5</v>
      </c>
      <c r="I403" s="4">
        <v>5</v>
      </c>
      <c r="J403" s="24"/>
      <c r="K403" s="22"/>
      <c r="L403" s="4" t="str">
        <f>CONCATENATE("№",Таблица1[[#This Row],[Номер]]," от ",TEXT(Таблица1[[#This Row],[Дата]],"ДД.ММ.ГГ"),"г.")</f>
        <v>№46372 от 03.10.18г.</v>
      </c>
    </row>
    <row r="404" spans="1:12" x14ac:dyDescent="0.25">
      <c r="A404" s="23"/>
      <c r="B404" s="5">
        <v>46374</v>
      </c>
      <c r="C404" s="24">
        <v>2</v>
      </c>
      <c r="D404" s="4">
        <v>5</v>
      </c>
      <c r="E404" s="24" t="s">
        <v>18</v>
      </c>
      <c r="F404" s="6">
        <v>43376</v>
      </c>
      <c r="G404" s="4">
        <v>30</v>
      </c>
      <c r="H404" s="4">
        <v>5</v>
      </c>
      <c r="I404" s="4">
        <v>5</v>
      </c>
      <c r="J404" s="24"/>
      <c r="K404" s="22"/>
      <c r="L404" s="4" t="str">
        <f>CONCATENATE("№",Таблица1[[#This Row],[Номер]]," от ",TEXT(Таблица1[[#This Row],[Дата]],"ДД.ММ.ГГ"),"г.")</f>
        <v>№46374 от 03.10.18г.</v>
      </c>
    </row>
    <row r="405" spans="1:12" x14ac:dyDescent="0.25">
      <c r="A405" s="23"/>
      <c r="B405" s="5">
        <v>46380</v>
      </c>
      <c r="C405" s="24">
        <v>2</v>
      </c>
      <c r="D405" s="4">
        <v>5</v>
      </c>
      <c r="E405" s="24" t="s">
        <v>18</v>
      </c>
      <c r="F405" s="6">
        <v>43376</v>
      </c>
      <c r="G405" s="4">
        <v>30</v>
      </c>
      <c r="H405" s="4">
        <v>5</v>
      </c>
      <c r="I405" s="4">
        <v>5</v>
      </c>
      <c r="J405" s="25"/>
      <c r="K405" s="22"/>
      <c r="L405" s="4" t="str">
        <f>CONCATENATE("№",Таблица1[[#This Row],[Номер]]," от ",TEXT(Таблица1[[#This Row],[Дата]],"ДД.ММ.ГГ"),"г.")</f>
        <v>№46380 от 03.10.18г.</v>
      </c>
    </row>
    <row r="406" spans="1:12" x14ac:dyDescent="0.25">
      <c r="A406" s="23"/>
      <c r="B406" s="5">
        <v>46382</v>
      </c>
      <c r="C406" s="24">
        <v>2</v>
      </c>
      <c r="D406" s="4">
        <v>5</v>
      </c>
      <c r="E406" s="24" t="s">
        <v>18</v>
      </c>
      <c r="F406" s="6">
        <v>43376</v>
      </c>
      <c r="G406" s="4">
        <v>30</v>
      </c>
      <c r="H406" s="4">
        <v>5</v>
      </c>
      <c r="I406" s="4">
        <v>5</v>
      </c>
      <c r="J406" s="25"/>
      <c r="K406" s="22"/>
      <c r="L406" s="4" t="str">
        <f>CONCATENATE("№",Таблица1[[#This Row],[Номер]]," от ",TEXT(Таблица1[[#This Row],[Дата]],"ДД.ММ.ГГ"),"г.")</f>
        <v>№46382 от 03.10.18г.</v>
      </c>
    </row>
    <row r="407" spans="1:12" x14ac:dyDescent="0.25">
      <c r="A407" s="23"/>
      <c r="B407" s="5">
        <v>46383</v>
      </c>
      <c r="C407" s="24">
        <v>2</v>
      </c>
      <c r="D407" s="4">
        <v>5</v>
      </c>
      <c r="E407" s="25" t="s">
        <v>18</v>
      </c>
      <c r="F407" s="6">
        <v>43376</v>
      </c>
      <c r="G407" s="4">
        <v>30</v>
      </c>
      <c r="H407" s="4">
        <v>5</v>
      </c>
      <c r="I407" s="4">
        <v>5</v>
      </c>
      <c r="J407" s="24"/>
      <c r="K407" s="22"/>
      <c r="L407" s="4" t="str">
        <f>CONCATENATE("№",Таблица1[[#This Row],[Номер]]," от ",TEXT(Таблица1[[#This Row],[Дата]],"ДД.ММ.ГГ"),"г.")</f>
        <v>№46383 от 03.10.18г.</v>
      </c>
    </row>
    <row r="408" spans="1:12" x14ac:dyDescent="0.25">
      <c r="A408" s="23"/>
      <c r="B408" s="5">
        <v>46384</v>
      </c>
      <c r="C408" s="24">
        <v>2</v>
      </c>
      <c r="D408" s="4">
        <v>5</v>
      </c>
      <c r="E408" s="24" t="s">
        <v>18</v>
      </c>
      <c r="F408" s="6">
        <v>43376</v>
      </c>
      <c r="G408" s="4">
        <v>30</v>
      </c>
      <c r="H408" s="4">
        <v>5</v>
      </c>
      <c r="I408" s="4">
        <v>5</v>
      </c>
      <c r="J408" s="24"/>
      <c r="K408" s="22"/>
      <c r="L408" s="4" t="str">
        <f>CONCATENATE("№",Таблица1[[#This Row],[Номер]]," от ",TEXT(Таблица1[[#This Row],[Дата]],"ДД.ММ.ГГ"),"г.")</f>
        <v>№46384 от 03.10.18г.</v>
      </c>
    </row>
    <row r="409" spans="1:12" x14ac:dyDescent="0.25">
      <c r="A409" s="23"/>
      <c r="B409" s="5">
        <v>46389</v>
      </c>
      <c r="C409" s="24">
        <v>2</v>
      </c>
      <c r="D409" s="4">
        <v>5</v>
      </c>
      <c r="E409" s="24" t="s">
        <v>18</v>
      </c>
      <c r="F409" s="6">
        <v>43376</v>
      </c>
      <c r="G409" s="4">
        <v>30</v>
      </c>
      <c r="H409" s="4">
        <v>5</v>
      </c>
      <c r="I409" s="4">
        <v>5</v>
      </c>
      <c r="J409" s="24"/>
      <c r="K409" s="22"/>
      <c r="L409" s="4" t="str">
        <f>CONCATENATE("№",Таблица1[[#This Row],[Номер]]," от ",TEXT(Таблица1[[#This Row],[Дата]],"ДД.ММ.ГГ"),"г.")</f>
        <v>№46389 от 03.10.18г.</v>
      </c>
    </row>
    <row r="410" spans="1:12" x14ac:dyDescent="0.25">
      <c r="A410" s="23"/>
      <c r="B410" s="5">
        <v>46393</v>
      </c>
      <c r="C410" s="24">
        <v>2</v>
      </c>
      <c r="D410" s="4">
        <v>5</v>
      </c>
      <c r="E410" s="24" t="s">
        <v>18</v>
      </c>
      <c r="F410" s="6">
        <v>43376</v>
      </c>
      <c r="G410" s="4">
        <v>30</v>
      </c>
      <c r="H410" s="4">
        <v>10</v>
      </c>
      <c r="I410" s="4">
        <v>10</v>
      </c>
      <c r="J410" s="24"/>
      <c r="K410" s="22"/>
      <c r="L410" s="4" t="str">
        <f>CONCATENATE("№",Таблица1[[#This Row],[Номер]]," от ",TEXT(Таблица1[[#This Row],[Дата]],"ДД.ММ.ГГ"),"г.")</f>
        <v>№46393 от 03.10.18г.</v>
      </c>
    </row>
    <row r="411" spans="1:12" x14ac:dyDescent="0.25">
      <c r="A411" s="23"/>
      <c r="B411" s="5">
        <v>46394</v>
      </c>
      <c r="C411" s="24">
        <v>2</v>
      </c>
      <c r="D411" s="4">
        <v>5</v>
      </c>
      <c r="E411" s="24" t="s">
        <v>18</v>
      </c>
      <c r="F411" s="6">
        <v>43376</v>
      </c>
      <c r="G411" s="4">
        <v>30</v>
      </c>
      <c r="H411" s="4">
        <v>5</v>
      </c>
      <c r="I411" s="4">
        <v>5</v>
      </c>
      <c r="J411" s="24"/>
      <c r="K411" s="22"/>
      <c r="L411" s="4" t="str">
        <f>CONCATENATE("№",Таблица1[[#This Row],[Номер]]," от ",TEXT(Таблица1[[#This Row],[Дата]],"ДД.ММ.ГГ"),"г.")</f>
        <v>№46394 от 03.10.18г.</v>
      </c>
    </row>
    <row r="412" spans="1:12" x14ac:dyDescent="0.25">
      <c r="A412" s="23"/>
      <c r="B412" s="5">
        <v>46398</v>
      </c>
      <c r="C412" s="24">
        <v>2</v>
      </c>
      <c r="D412" s="4">
        <v>5</v>
      </c>
      <c r="E412" s="24" t="s">
        <v>18</v>
      </c>
      <c r="F412" s="6">
        <v>43377</v>
      </c>
      <c r="G412" s="4">
        <v>30</v>
      </c>
      <c r="H412" s="4">
        <v>5</v>
      </c>
      <c r="I412" s="4">
        <v>5</v>
      </c>
      <c r="J412" s="24"/>
      <c r="K412" s="22"/>
      <c r="L412" s="4" t="str">
        <f>CONCATENATE("№",Таблица1[[#This Row],[Номер]]," от ",TEXT(Таблица1[[#This Row],[Дата]],"ДД.ММ.ГГ"),"г.")</f>
        <v>№46398 от 04.10.18г.</v>
      </c>
    </row>
    <row r="413" spans="1:12" x14ac:dyDescent="0.25">
      <c r="A413" s="23"/>
      <c r="B413" s="5">
        <v>46399</v>
      </c>
      <c r="C413" s="24">
        <v>2</v>
      </c>
      <c r="D413" s="4">
        <v>5</v>
      </c>
      <c r="E413" s="24" t="s">
        <v>18</v>
      </c>
      <c r="F413" s="6">
        <v>43377</v>
      </c>
      <c r="G413" s="4">
        <v>30</v>
      </c>
      <c r="H413" s="4">
        <v>3.6</v>
      </c>
      <c r="I413" s="4">
        <v>3.6</v>
      </c>
      <c r="J413" s="24"/>
      <c r="K413" s="22"/>
      <c r="L413" s="4" t="str">
        <f>CONCATENATE("№",Таблица1[[#This Row],[Номер]]," от ",TEXT(Таблица1[[#This Row],[Дата]],"ДД.ММ.ГГ"),"г.")</f>
        <v>№46399 от 04.10.18г.</v>
      </c>
    </row>
    <row r="414" spans="1:12" x14ac:dyDescent="0.25">
      <c r="A414" s="23"/>
      <c r="B414" s="5">
        <v>46413</v>
      </c>
      <c r="C414" s="24">
        <v>2</v>
      </c>
      <c r="D414" s="4">
        <v>5</v>
      </c>
      <c r="E414" s="24" t="s">
        <v>18</v>
      </c>
      <c r="F414" s="6">
        <v>43377</v>
      </c>
      <c r="G414" s="4">
        <v>30</v>
      </c>
      <c r="H414" s="4">
        <v>2</v>
      </c>
      <c r="I414" s="4">
        <v>2</v>
      </c>
      <c r="J414" s="25"/>
      <c r="K414" s="22"/>
      <c r="L414" s="4" t="str">
        <f>CONCATENATE("№",Таблица1[[#This Row],[Номер]]," от ",TEXT(Таблица1[[#This Row],[Дата]],"ДД.ММ.ГГ"),"г.")</f>
        <v>№46413 от 04.10.18г.</v>
      </c>
    </row>
    <row r="415" spans="1:12" x14ac:dyDescent="0.25">
      <c r="A415" s="23"/>
      <c r="B415" s="5">
        <v>46937</v>
      </c>
      <c r="C415" s="24">
        <v>2</v>
      </c>
      <c r="D415" s="4">
        <v>5</v>
      </c>
      <c r="E415" s="24" t="s">
        <v>18</v>
      </c>
      <c r="F415" s="6">
        <v>43377</v>
      </c>
      <c r="G415" s="4">
        <v>30</v>
      </c>
      <c r="H415" s="4">
        <v>5</v>
      </c>
      <c r="I415" s="4">
        <v>5</v>
      </c>
      <c r="J415" s="25"/>
      <c r="K415" s="22"/>
      <c r="L415" s="4" t="str">
        <f>CONCATENATE("№",Таблица1[[#This Row],[Номер]]," от ",TEXT(Таблица1[[#This Row],[Дата]],"ДД.ММ.ГГ"),"г.")</f>
        <v>№46937 от 04.10.18г.</v>
      </c>
    </row>
    <row r="416" spans="1:12" x14ac:dyDescent="0.25">
      <c r="A416" s="23"/>
      <c r="B416" s="5">
        <v>46510</v>
      </c>
      <c r="C416" s="24">
        <v>2</v>
      </c>
      <c r="D416" s="4">
        <v>6</v>
      </c>
      <c r="E416" s="25" t="s">
        <v>11</v>
      </c>
      <c r="F416" s="6">
        <v>43378</v>
      </c>
      <c r="G416" s="4">
        <v>30</v>
      </c>
      <c r="H416" s="4">
        <v>10</v>
      </c>
      <c r="I416" s="4">
        <v>10</v>
      </c>
      <c r="J416" s="24"/>
      <c r="K416" s="22"/>
      <c r="L416" s="4" t="str">
        <f>CONCATENATE("№",Таблица1[[#This Row],[Номер]]," от ",TEXT(Таблица1[[#This Row],[Дата]],"ДД.ММ.ГГ"),"г.")</f>
        <v>№46510 от 05.10.18г.</v>
      </c>
    </row>
    <row r="417" spans="1:12" x14ac:dyDescent="0.25">
      <c r="A417" s="23"/>
      <c r="B417" s="5">
        <v>46519</v>
      </c>
      <c r="C417" s="24">
        <v>2</v>
      </c>
      <c r="D417" s="4">
        <v>6</v>
      </c>
      <c r="E417" s="24" t="s">
        <v>11</v>
      </c>
      <c r="F417" s="6">
        <v>43379</v>
      </c>
      <c r="G417" s="4">
        <v>30</v>
      </c>
      <c r="H417" s="4">
        <v>10</v>
      </c>
      <c r="I417" s="4">
        <v>10</v>
      </c>
      <c r="J417" s="24"/>
      <c r="K417" s="22"/>
      <c r="L417" s="4" t="str">
        <f>CONCATENATE("№",Таблица1[[#This Row],[Номер]]," от ",TEXT(Таблица1[[#This Row],[Дата]],"ДД.ММ.ГГ"),"г.")</f>
        <v>№46519 от 06.10.18г.</v>
      </c>
    </row>
    <row r="418" spans="1:12" x14ac:dyDescent="0.25">
      <c r="A418" s="23"/>
      <c r="B418" s="5">
        <v>46527</v>
      </c>
      <c r="C418" s="24">
        <v>2</v>
      </c>
      <c r="D418" s="4">
        <v>6</v>
      </c>
      <c r="E418" s="24" t="s">
        <v>11</v>
      </c>
      <c r="F418" s="6">
        <v>43379</v>
      </c>
      <c r="G418" s="4">
        <v>30</v>
      </c>
      <c r="H418" s="4">
        <v>10</v>
      </c>
      <c r="I418" s="4">
        <v>10</v>
      </c>
      <c r="J418" s="24"/>
      <c r="K418" s="22"/>
      <c r="L418" s="4" t="str">
        <f>CONCATENATE("№",Таблица1[[#This Row],[Номер]]," от ",TEXT(Таблица1[[#This Row],[Дата]],"ДД.ММ.ГГ"),"г.")</f>
        <v>№46527 от 06.10.18г.</v>
      </c>
    </row>
    <row r="419" spans="1:12" x14ac:dyDescent="0.25">
      <c r="A419" s="23"/>
      <c r="B419" s="5">
        <v>46533</v>
      </c>
      <c r="C419" s="24">
        <v>2</v>
      </c>
      <c r="D419" s="4">
        <v>6</v>
      </c>
      <c r="E419" s="24" t="s">
        <v>11</v>
      </c>
      <c r="F419" s="6">
        <v>43379</v>
      </c>
      <c r="G419" s="4">
        <v>30</v>
      </c>
      <c r="H419" s="4">
        <v>9</v>
      </c>
      <c r="I419" s="4">
        <v>9</v>
      </c>
      <c r="J419" s="24"/>
      <c r="K419" s="22"/>
      <c r="L419" s="4" t="str">
        <f>CONCATENATE("№",Таблица1[[#This Row],[Номер]]," от ",TEXT(Таблица1[[#This Row],[Дата]],"ДД.ММ.ГГ"),"г.")</f>
        <v>№46533 от 06.10.18г.</v>
      </c>
    </row>
    <row r="420" spans="1:12" x14ac:dyDescent="0.25">
      <c r="A420" s="23"/>
      <c r="B420" s="5">
        <v>46550</v>
      </c>
      <c r="C420" s="24">
        <v>2</v>
      </c>
      <c r="D420" s="4">
        <v>6</v>
      </c>
      <c r="E420" s="24" t="s">
        <v>11</v>
      </c>
      <c r="F420" s="6">
        <v>43379</v>
      </c>
      <c r="G420" s="4">
        <v>30</v>
      </c>
      <c r="H420" s="4">
        <v>10</v>
      </c>
      <c r="I420" s="4">
        <v>10</v>
      </c>
      <c r="J420" s="24"/>
      <c r="K420" s="22"/>
      <c r="L420" s="4" t="str">
        <f>CONCATENATE("№",Таблица1[[#This Row],[Номер]]," от ",TEXT(Таблица1[[#This Row],[Дата]],"ДД.ММ.ГГ"),"г.")</f>
        <v>№46550 от 06.10.18г.</v>
      </c>
    </row>
    <row r="421" spans="1:12" x14ac:dyDescent="0.25">
      <c r="A421" s="23"/>
      <c r="B421" s="5">
        <v>46551</v>
      </c>
      <c r="C421" s="24">
        <v>2</v>
      </c>
      <c r="D421" s="4">
        <v>6</v>
      </c>
      <c r="E421" s="24" t="s">
        <v>11</v>
      </c>
      <c r="F421" s="6">
        <v>43379</v>
      </c>
      <c r="G421" s="4">
        <v>30</v>
      </c>
      <c r="H421" s="4">
        <v>10</v>
      </c>
      <c r="I421" s="4">
        <v>10</v>
      </c>
      <c r="J421" s="24"/>
      <c r="K421" s="22"/>
      <c r="L421" s="4" t="str">
        <f>CONCATENATE("№",Таблица1[[#This Row],[Номер]]," от ",TEXT(Таблица1[[#This Row],[Дата]],"ДД.ММ.ГГ"),"г.")</f>
        <v>№46551 от 06.10.18г.</v>
      </c>
    </row>
    <row r="422" spans="1:12" x14ac:dyDescent="0.25">
      <c r="A422" s="23"/>
      <c r="B422" s="5">
        <v>46552</v>
      </c>
      <c r="C422" s="24">
        <v>2</v>
      </c>
      <c r="D422" s="4">
        <v>6</v>
      </c>
      <c r="E422" s="24" t="s">
        <v>11</v>
      </c>
      <c r="F422" s="6">
        <v>43379</v>
      </c>
      <c r="G422" s="4">
        <v>30</v>
      </c>
      <c r="H422" s="4">
        <v>9</v>
      </c>
      <c r="I422" s="4">
        <v>9</v>
      </c>
      <c r="J422" s="24"/>
      <c r="K422" s="22"/>
      <c r="L422" s="4" t="str">
        <f>CONCATENATE("№",Таблица1[[#This Row],[Номер]]," от ",TEXT(Таблица1[[#This Row],[Дата]],"ДД.ММ.ГГ"),"г.")</f>
        <v>№46552 от 06.10.18г.</v>
      </c>
    </row>
    <row r="423" spans="1:12" x14ac:dyDescent="0.25">
      <c r="A423" s="23"/>
      <c r="B423" s="5">
        <v>46553</v>
      </c>
      <c r="C423" s="24">
        <v>2</v>
      </c>
      <c r="D423" s="4">
        <v>6</v>
      </c>
      <c r="E423" s="24" t="s">
        <v>11</v>
      </c>
      <c r="F423" s="6">
        <v>43379</v>
      </c>
      <c r="G423" s="4">
        <v>30</v>
      </c>
      <c r="H423" s="4">
        <v>9</v>
      </c>
      <c r="I423" s="4">
        <v>9</v>
      </c>
      <c r="J423" s="24"/>
      <c r="K423" s="22"/>
      <c r="L423" s="4" t="str">
        <f>CONCATENATE("№",Таблица1[[#This Row],[Номер]]," от ",TEXT(Таблица1[[#This Row],[Дата]],"ДД.ММ.ГГ"),"г.")</f>
        <v>№46553 от 06.10.18г.</v>
      </c>
    </row>
    <row r="424" spans="1:12" x14ac:dyDescent="0.25">
      <c r="A424" s="23"/>
      <c r="B424" s="5">
        <v>46865</v>
      </c>
      <c r="C424" s="24">
        <v>2</v>
      </c>
      <c r="D424" s="4">
        <v>6</v>
      </c>
      <c r="E424" s="24" t="s">
        <v>18</v>
      </c>
      <c r="F424" s="6">
        <v>43384</v>
      </c>
      <c r="G424" s="4">
        <v>30</v>
      </c>
      <c r="H424" s="4">
        <v>10</v>
      </c>
      <c r="I424" s="4">
        <v>10</v>
      </c>
      <c r="J424" s="24"/>
      <c r="K424" s="22"/>
      <c r="L424" s="4" t="str">
        <f>CONCATENATE("№",Таблица1[[#This Row],[Номер]]," от ",TEXT(Таблица1[[#This Row],[Дата]],"ДД.ММ.ГГ"),"г.")</f>
        <v>№46865 от 11.10.18г.</v>
      </c>
    </row>
    <row r="425" spans="1:12" x14ac:dyDescent="0.25">
      <c r="A425" s="23"/>
      <c r="B425" s="5">
        <v>46877</v>
      </c>
      <c r="C425" s="24">
        <v>2</v>
      </c>
      <c r="D425" s="4">
        <v>6</v>
      </c>
      <c r="E425" s="24" t="s">
        <v>18</v>
      </c>
      <c r="F425" s="6">
        <v>43384</v>
      </c>
      <c r="G425" s="4">
        <v>30</v>
      </c>
      <c r="H425" s="4">
        <v>10</v>
      </c>
      <c r="I425" s="4">
        <v>10</v>
      </c>
      <c r="J425" s="24"/>
      <c r="K425" s="22"/>
      <c r="L425" s="4" t="str">
        <f>CONCATENATE("№",Таблица1[[#This Row],[Номер]]," от ",TEXT(Таблица1[[#This Row],[Дата]],"ДД.ММ.ГГ"),"г.")</f>
        <v>№46877 от 11.10.18г.</v>
      </c>
    </row>
    <row r="426" spans="1:12" x14ac:dyDescent="0.25">
      <c r="A426" s="23"/>
      <c r="B426" s="5">
        <v>46881</v>
      </c>
      <c r="C426" s="24">
        <v>2</v>
      </c>
      <c r="D426" s="4">
        <v>6</v>
      </c>
      <c r="E426" s="24" t="s">
        <v>18</v>
      </c>
      <c r="F426" s="6">
        <v>43385</v>
      </c>
      <c r="G426" s="4">
        <v>30</v>
      </c>
      <c r="H426" s="4">
        <v>10</v>
      </c>
      <c r="I426" s="4">
        <v>10</v>
      </c>
      <c r="J426" s="24"/>
      <c r="K426" s="22"/>
      <c r="L426" s="4" t="str">
        <f>CONCATENATE("№",Таблица1[[#This Row],[Номер]]," от ",TEXT(Таблица1[[#This Row],[Дата]],"ДД.ММ.ГГ"),"г.")</f>
        <v>№46881 от 12.10.18г.</v>
      </c>
    </row>
    <row r="427" spans="1:12" x14ac:dyDescent="0.25">
      <c r="A427" s="23"/>
      <c r="B427" s="5">
        <v>46882</v>
      </c>
      <c r="C427" s="24">
        <v>2</v>
      </c>
      <c r="D427" s="4">
        <v>6</v>
      </c>
      <c r="E427" s="24" t="s">
        <v>18</v>
      </c>
      <c r="F427" s="6">
        <v>43385</v>
      </c>
      <c r="G427" s="4">
        <v>30</v>
      </c>
      <c r="H427" s="4">
        <v>10</v>
      </c>
      <c r="I427" s="4">
        <v>10</v>
      </c>
      <c r="J427" s="25"/>
      <c r="K427" s="22"/>
      <c r="L427" s="4" t="str">
        <f>CONCATENATE("№",Таблица1[[#This Row],[Номер]]," от ",TEXT(Таблица1[[#This Row],[Дата]],"ДД.ММ.ГГ"),"г.")</f>
        <v>№46882 от 12.10.18г.</v>
      </c>
    </row>
    <row r="428" spans="1:12" x14ac:dyDescent="0.25">
      <c r="A428" s="23"/>
      <c r="B428" s="5">
        <v>46893</v>
      </c>
      <c r="C428" s="24">
        <v>2</v>
      </c>
      <c r="D428" s="4">
        <v>6</v>
      </c>
      <c r="E428" s="24" t="s">
        <v>18</v>
      </c>
      <c r="F428" s="6">
        <v>43385</v>
      </c>
      <c r="G428" s="4">
        <v>30</v>
      </c>
      <c r="H428" s="4">
        <v>10</v>
      </c>
      <c r="I428" s="4">
        <v>10</v>
      </c>
      <c r="J428" s="25"/>
      <c r="K428" s="22"/>
      <c r="L428" s="4" t="str">
        <f>CONCATENATE("№",Таблица1[[#This Row],[Номер]]," от ",TEXT(Таблица1[[#This Row],[Дата]],"ДД.ММ.ГГ"),"г.")</f>
        <v>№46893 от 12.10.18г.</v>
      </c>
    </row>
    <row r="429" spans="1:12" x14ac:dyDescent="0.25">
      <c r="A429" s="23"/>
      <c r="B429" s="5">
        <v>46894</v>
      </c>
      <c r="C429" s="24">
        <v>2</v>
      </c>
      <c r="D429" s="4">
        <v>6</v>
      </c>
      <c r="E429" s="25" t="s">
        <v>18</v>
      </c>
      <c r="F429" s="6">
        <v>43385</v>
      </c>
      <c r="G429" s="4">
        <v>30</v>
      </c>
      <c r="H429" s="4">
        <v>10</v>
      </c>
      <c r="I429" s="4">
        <v>10</v>
      </c>
      <c r="J429" s="24"/>
      <c r="K429" s="22"/>
      <c r="L429" s="4" t="str">
        <f>CONCATENATE("№",Таблица1[[#This Row],[Номер]]," от ",TEXT(Таблица1[[#This Row],[Дата]],"ДД.ММ.ГГ"),"г.")</f>
        <v>№46894 от 12.10.18г.</v>
      </c>
    </row>
    <row r="430" spans="1:12" x14ac:dyDescent="0.25">
      <c r="A430" s="23"/>
      <c r="B430" s="5">
        <v>46895</v>
      </c>
      <c r="C430" s="24">
        <v>2</v>
      </c>
      <c r="D430" s="4">
        <v>6</v>
      </c>
      <c r="E430" s="24" t="s">
        <v>18</v>
      </c>
      <c r="F430" s="6">
        <v>43385</v>
      </c>
      <c r="G430" s="4">
        <v>30</v>
      </c>
      <c r="H430" s="4">
        <v>10</v>
      </c>
      <c r="I430" s="4">
        <v>10</v>
      </c>
      <c r="J430" s="24"/>
      <c r="K430" s="22"/>
      <c r="L430" s="4" t="str">
        <f>CONCATENATE("№",Таблица1[[#This Row],[Номер]]," от ",TEXT(Таблица1[[#This Row],[Дата]],"ДД.ММ.ГГ"),"г.")</f>
        <v>№46895 от 12.10.18г.</v>
      </c>
    </row>
    <row r="431" spans="1:12" x14ac:dyDescent="0.25">
      <c r="A431" s="23"/>
      <c r="B431" s="5">
        <v>46896</v>
      </c>
      <c r="C431" s="24">
        <v>2</v>
      </c>
      <c r="D431" s="4">
        <v>6</v>
      </c>
      <c r="E431" s="24" t="s">
        <v>18</v>
      </c>
      <c r="F431" s="6">
        <v>43385</v>
      </c>
      <c r="G431" s="4">
        <v>30</v>
      </c>
      <c r="H431" s="4">
        <v>10</v>
      </c>
      <c r="I431" s="4">
        <v>10</v>
      </c>
      <c r="J431" s="24"/>
      <c r="K431" s="22"/>
      <c r="L431" s="4" t="str">
        <f>CONCATENATE("№",Таблица1[[#This Row],[Номер]]," от ",TEXT(Таблица1[[#This Row],[Дата]],"ДД.ММ.ГГ"),"г.")</f>
        <v>№46896 от 12.10.18г.</v>
      </c>
    </row>
    <row r="432" spans="1:12" x14ac:dyDescent="0.25">
      <c r="A432" s="23"/>
      <c r="B432" s="5">
        <v>46897</v>
      </c>
      <c r="C432" s="24">
        <v>2</v>
      </c>
      <c r="D432" s="4">
        <v>6</v>
      </c>
      <c r="E432" s="24" t="s">
        <v>18</v>
      </c>
      <c r="F432" s="6">
        <v>43385</v>
      </c>
      <c r="G432" s="4">
        <v>30</v>
      </c>
      <c r="H432" s="4">
        <v>10</v>
      </c>
      <c r="I432" s="4">
        <v>10</v>
      </c>
      <c r="J432" s="24"/>
      <c r="K432" s="22"/>
      <c r="L432" s="4" t="str">
        <f>CONCATENATE("№",Таблица1[[#This Row],[Номер]]," от ",TEXT(Таблица1[[#This Row],[Дата]],"ДД.ММ.ГГ"),"г.")</f>
        <v>№46897 от 12.10.18г.</v>
      </c>
    </row>
    <row r="433" spans="1:19" x14ac:dyDescent="0.25">
      <c r="A433" s="23"/>
      <c r="B433" s="5">
        <v>46898</v>
      </c>
      <c r="C433" s="24">
        <v>2</v>
      </c>
      <c r="D433" s="4">
        <v>6</v>
      </c>
      <c r="E433" s="24" t="s">
        <v>18</v>
      </c>
      <c r="F433" s="6">
        <v>43385</v>
      </c>
      <c r="G433" s="4">
        <v>30</v>
      </c>
      <c r="H433" s="4">
        <v>10</v>
      </c>
      <c r="I433" s="4">
        <v>10</v>
      </c>
      <c r="J433" s="24"/>
      <c r="K433" s="22"/>
      <c r="L433" s="4" t="str">
        <f>CONCATENATE("№",Таблица1[[#This Row],[Номер]]," от ",TEXT(Таблица1[[#This Row],[Дата]],"ДД.ММ.ГГ"),"г.")</f>
        <v>№46898 от 12.10.18г.</v>
      </c>
    </row>
    <row r="434" spans="1:19" x14ac:dyDescent="0.25">
      <c r="A434" s="23"/>
      <c r="B434" s="5">
        <v>46899</v>
      </c>
      <c r="C434" s="24">
        <v>2</v>
      </c>
      <c r="D434" s="4">
        <v>6</v>
      </c>
      <c r="E434" s="24" t="s">
        <v>18</v>
      </c>
      <c r="F434" s="6">
        <v>43385</v>
      </c>
      <c r="G434" s="4">
        <v>30</v>
      </c>
      <c r="H434" s="4">
        <v>10</v>
      </c>
      <c r="I434" s="4">
        <v>10</v>
      </c>
      <c r="J434" s="24"/>
      <c r="K434" s="22"/>
      <c r="L434" s="4" t="str">
        <f>CONCATENATE("№",Таблица1[[#This Row],[Номер]]," от ",TEXT(Таблица1[[#This Row],[Дата]],"ДД.ММ.ГГ"),"г.")</f>
        <v>№46899 от 12.10.18г.</v>
      </c>
    </row>
    <row r="435" spans="1:19" x14ac:dyDescent="0.25">
      <c r="A435" s="23"/>
      <c r="B435" s="5">
        <v>46900</v>
      </c>
      <c r="C435" s="24">
        <v>2</v>
      </c>
      <c r="D435" s="4">
        <v>6</v>
      </c>
      <c r="E435" s="24" t="s">
        <v>18</v>
      </c>
      <c r="F435" s="6">
        <v>43385</v>
      </c>
      <c r="G435" s="4">
        <v>30</v>
      </c>
      <c r="H435" s="4">
        <v>10</v>
      </c>
      <c r="I435" s="4">
        <v>10</v>
      </c>
      <c r="J435" s="24"/>
      <c r="K435" s="22"/>
      <c r="L435" s="4" t="str">
        <f>CONCATENATE("№",Таблица1[[#This Row],[Номер]]," от ",TEXT(Таблица1[[#This Row],[Дата]],"ДД.ММ.ГГ"),"г.")</f>
        <v>№46900 от 12.10.18г.</v>
      </c>
    </row>
    <row r="436" spans="1:19" x14ac:dyDescent="0.25">
      <c r="A436" s="23"/>
      <c r="B436" s="5">
        <v>47034</v>
      </c>
      <c r="C436" s="24">
        <v>2</v>
      </c>
      <c r="D436" s="4">
        <v>7</v>
      </c>
      <c r="E436" s="24" t="s">
        <v>11</v>
      </c>
      <c r="F436" s="6">
        <v>43387</v>
      </c>
      <c r="G436" s="4">
        <v>30</v>
      </c>
      <c r="H436" s="4">
        <v>10</v>
      </c>
      <c r="I436" s="4">
        <v>10</v>
      </c>
      <c r="J436" s="24"/>
      <c r="K436" s="22"/>
      <c r="L436" s="4" t="str">
        <f>CONCATENATE("№",Таблица1[[#This Row],[Номер]]," от ",TEXT(Таблица1[[#This Row],[Дата]],"ДД.ММ.ГГ"),"г.")</f>
        <v>№47034 от 14.10.18г.</v>
      </c>
    </row>
    <row r="437" spans="1:19" x14ac:dyDescent="0.25">
      <c r="A437" s="23"/>
      <c r="B437" s="5">
        <v>47042</v>
      </c>
      <c r="C437" s="24">
        <v>2</v>
      </c>
      <c r="D437" s="4">
        <v>7</v>
      </c>
      <c r="E437" s="24" t="s">
        <v>11</v>
      </c>
      <c r="F437" s="6">
        <v>43387</v>
      </c>
      <c r="G437" s="4">
        <v>30</v>
      </c>
      <c r="H437" s="4">
        <v>10</v>
      </c>
      <c r="I437" s="4">
        <v>10</v>
      </c>
      <c r="J437" s="24"/>
      <c r="K437" s="22"/>
      <c r="L437" s="4" t="str">
        <f>CONCATENATE("№",Таблица1[[#This Row],[Номер]]," от ",TEXT(Таблица1[[#This Row],[Дата]],"ДД.ММ.ГГ"),"г.")</f>
        <v>№47042 от 14.10.18г.</v>
      </c>
    </row>
    <row r="438" spans="1:19" x14ac:dyDescent="0.25">
      <c r="A438" s="23"/>
      <c r="B438" s="5">
        <v>47051</v>
      </c>
      <c r="C438" s="24">
        <v>2</v>
      </c>
      <c r="D438" s="4">
        <v>7</v>
      </c>
      <c r="E438" s="24" t="s">
        <v>11</v>
      </c>
      <c r="F438" s="6">
        <v>43387</v>
      </c>
      <c r="G438" s="4">
        <v>30</v>
      </c>
      <c r="H438" s="4">
        <v>10</v>
      </c>
      <c r="I438" s="4">
        <v>10</v>
      </c>
      <c r="J438" s="24"/>
      <c r="K438" s="22"/>
      <c r="L438" s="4" t="str">
        <f>CONCATENATE("№",Таблица1[[#This Row],[Номер]]," от ",TEXT(Таблица1[[#This Row],[Дата]],"ДД.ММ.ГГ"),"г.")</f>
        <v>№47051 от 14.10.18г.</v>
      </c>
    </row>
    <row r="439" spans="1:19" x14ac:dyDescent="0.25">
      <c r="A439" s="23"/>
      <c r="B439" s="5">
        <v>47052</v>
      </c>
      <c r="C439" s="24">
        <v>2</v>
      </c>
      <c r="D439" s="4">
        <v>7</v>
      </c>
      <c r="E439" s="24" t="s">
        <v>11</v>
      </c>
      <c r="F439" s="6">
        <v>43387</v>
      </c>
      <c r="G439" s="4">
        <v>30</v>
      </c>
      <c r="H439" s="4">
        <v>8</v>
      </c>
      <c r="I439" s="4">
        <v>8</v>
      </c>
      <c r="J439" s="24"/>
      <c r="K439" s="22"/>
      <c r="L439" s="4" t="str">
        <f>CONCATENATE("№",Таблица1[[#This Row],[Номер]]," от ",TEXT(Таблица1[[#This Row],[Дата]],"ДД.ММ.ГГ"),"г.")</f>
        <v>№47052 от 14.10.18г.</v>
      </c>
    </row>
    <row r="440" spans="1:19" x14ac:dyDescent="0.25">
      <c r="A440" s="23"/>
      <c r="B440" s="5">
        <v>47056</v>
      </c>
      <c r="C440" s="24">
        <v>2</v>
      </c>
      <c r="D440" s="4">
        <v>7</v>
      </c>
      <c r="E440" s="24" t="s">
        <v>11</v>
      </c>
      <c r="F440" s="6">
        <v>43387</v>
      </c>
      <c r="G440" s="4">
        <v>30</v>
      </c>
      <c r="H440" s="4">
        <v>6.5</v>
      </c>
      <c r="I440" s="4">
        <v>6.5</v>
      </c>
      <c r="J440" s="24"/>
      <c r="K440" s="22"/>
      <c r="L440" s="4" t="str">
        <f>CONCATENATE("№",Таблица1[[#This Row],[Номер]]," от ",TEXT(Таблица1[[#This Row],[Дата]],"ДД.ММ.ГГ"),"г.")</f>
        <v>№47056 от 14.10.18г.</v>
      </c>
    </row>
    <row r="441" spans="1:19" x14ac:dyDescent="0.25">
      <c r="A441" s="23"/>
      <c r="B441" s="5">
        <v>47060</v>
      </c>
      <c r="C441" s="24">
        <v>2</v>
      </c>
      <c r="D441" s="4">
        <v>7</v>
      </c>
      <c r="E441" s="24" t="s">
        <v>11</v>
      </c>
      <c r="F441" s="6">
        <v>43387</v>
      </c>
      <c r="G441" s="4">
        <v>30</v>
      </c>
      <c r="H441" s="4">
        <v>8.5</v>
      </c>
      <c r="I441" s="4">
        <v>8.5</v>
      </c>
      <c r="J441" s="24"/>
      <c r="K441" s="22"/>
      <c r="L441" s="4" t="str">
        <f>CONCATENATE("№",Таблица1[[#This Row],[Номер]]," от ",TEXT(Таблица1[[#This Row],[Дата]],"ДД.ММ.ГГ"),"г.")</f>
        <v>№47060 от 14.10.18г.</v>
      </c>
    </row>
    <row r="442" spans="1:19" x14ac:dyDescent="0.25">
      <c r="A442" s="23"/>
      <c r="B442" s="5">
        <v>47095</v>
      </c>
      <c r="C442" s="24">
        <v>2</v>
      </c>
      <c r="D442" s="4">
        <v>7</v>
      </c>
      <c r="E442" s="25" t="s">
        <v>11</v>
      </c>
      <c r="F442" s="6">
        <v>43388</v>
      </c>
      <c r="G442" s="4">
        <v>30</v>
      </c>
      <c r="H442" s="4">
        <v>10</v>
      </c>
      <c r="I442" s="4">
        <v>10</v>
      </c>
      <c r="J442" s="24"/>
      <c r="K442" s="22"/>
      <c r="L442" s="4" t="str">
        <f>CONCATENATE("№",Таблица1[[#This Row],[Номер]]," от ",TEXT(Таблица1[[#This Row],[Дата]],"ДД.ММ.ГГ"),"г.")</f>
        <v>№47095 от 15.10.18г.</v>
      </c>
      <c r="N442" s="59"/>
      <c r="O442" s="59"/>
      <c r="P442" s="59"/>
      <c r="Q442" s="59"/>
      <c r="R442" s="59"/>
    </row>
    <row r="443" spans="1:19" x14ac:dyDescent="0.25">
      <c r="A443" s="23"/>
      <c r="B443" s="5">
        <v>47098</v>
      </c>
      <c r="C443" s="24">
        <v>2</v>
      </c>
      <c r="D443" s="4">
        <v>7</v>
      </c>
      <c r="E443" s="25" t="s">
        <v>11</v>
      </c>
      <c r="F443" s="6">
        <v>43388</v>
      </c>
      <c r="G443" s="4">
        <v>30</v>
      </c>
      <c r="H443" s="4">
        <v>5</v>
      </c>
      <c r="I443" s="4">
        <v>5</v>
      </c>
      <c r="J443" s="24"/>
      <c r="K443" s="22"/>
      <c r="L443" s="4" t="str">
        <f>CONCATENATE("№",Таблица1[[#This Row],[Номер]]," от ",TEXT(Таблица1[[#This Row],[Дата]],"ДД.ММ.ГГ"),"г.")</f>
        <v>№47098 от 15.10.18г.</v>
      </c>
      <c r="O443" s="32"/>
      <c r="P443" s="32"/>
      <c r="Q443" s="32"/>
      <c r="R443" s="33"/>
      <c r="S443" s="34"/>
    </row>
    <row r="444" spans="1:19" x14ac:dyDescent="0.25">
      <c r="A444" s="23"/>
      <c r="B444" s="5">
        <v>47106</v>
      </c>
      <c r="C444" s="24">
        <v>2</v>
      </c>
      <c r="D444" s="4">
        <v>7</v>
      </c>
      <c r="E444" s="25" t="s">
        <v>11</v>
      </c>
      <c r="F444" s="6">
        <v>43388</v>
      </c>
      <c r="G444" s="4">
        <v>30</v>
      </c>
      <c r="H444" s="4">
        <v>5</v>
      </c>
      <c r="I444" s="4">
        <v>5</v>
      </c>
      <c r="J444" s="24"/>
      <c r="K444" s="22"/>
      <c r="L444" s="4" t="str">
        <f>CONCATENATE("№",Таблица1[[#This Row],[Номер]]," от ",TEXT(Таблица1[[#This Row],[Дата]],"ДД.ММ.ГГ"),"г.")</f>
        <v>№47106 от 15.10.18г.</v>
      </c>
      <c r="O444" s="32"/>
      <c r="P444" s="32"/>
      <c r="Q444" s="32"/>
      <c r="R444" s="33"/>
      <c r="S444" s="34"/>
    </row>
    <row r="445" spans="1:19" x14ac:dyDescent="0.25">
      <c r="A445" s="23"/>
      <c r="B445" s="5">
        <v>47110</v>
      </c>
      <c r="C445" s="24">
        <v>2</v>
      </c>
      <c r="D445" s="4">
        <v>7</v>
      </c>
      <c r="E445" s="25" t="s">
        <v>11</v>
      </c>
      <c r="F445" s="6">
        <v>43388</v>
      </c>
      <c r="G445" s="4">
        <v>30</v>
      </c>
      <c r="H445" s="4">
        <v>9.5</v>
      </c>
      <c r="I445" s="4">
        <v>9.5</v>
      </c>
      <c r="J445" s="24"/>
      <c r="K445" s="22"/>
      <c r="L445" s="4" t="str">
        <f>CONCATENATE("№",Таблица1[[#This Row],[Номер]]," от ",TEXT(Таблица1[[#This Row],[Дата]],"ДД.ММ.ГГ"),"г.")</f>
        <v>№47110 от 15.10.18г.</v>
      </c>
      <c r="O445" s="32"/>
      <c r="P445" s="32"/>
      <c r="Q445" s="32"/>
      <c r="R445" s="33"/>
      <c r="S445" s="34"/>
    </row>
    <row r="446" spans="1:19" x14ac:dyDescent="0.25">
      <c r="A446" s="23"/>
      <c r="B446" s="5">
        <v>47400</v>
      </c>
      <c r="C446" s="24">
        <v>2</v>
      </c>
      <c r="D446" s="4">
        <v>7</v>
      </c>
      <c r="E446" s="24" t="s">
        <v>18</v>
      </c>
      <c r="F446" s="6">
        <v>43392</v>
      </c>
      <c r="G446" s="4">
        <v>30</v>
      </c>
      <c r="H446" s="4">
        <v>10</v>
      </c>
      <c r="I446" s="4">
        <v>10</v>
      </c>
      <c r="J446" s="24"/>
      <c r="K446" s="22"/>
      <c r="L446" s="4" t="str">
        <f>CONCATENATE("№",Таблица1[[#This Row],[Номер]]," от ",TEXT(Таблица1[[#This Row],[Дата]],"ДД.ММ.ГГ"),"г.")</f>
        <v>№47400 от 19.10.18г.</v>
      </c>
      <c r="O446" s="32"/>
      <c r="P446" s="32"/>
      <c r="Q446" s="32"/>
      <c r="R446" s="33"/>
      <c r="S446" s="34"/>
    </row>
    <row r="447" spans="1:19" x14ac:dyDescent="0.25">
      <c r="A447" s="23"/>
      <c r="B447" s="5">
        <v>47401</v>
      </c>
      <c r="C447" s="24">
        <v>2</v>
      </c>
      <c r="D447" s="4">
        <v>7</v>
      </c>
      <c r="E447" s="24" t="s">
        <v>18</v>
      </c>
      <c r="F447" s="6">
        <v>43392</v>
      </c>
      <c r="G447" s="4">
        <v>30</v>
      </c>
      <c r="H447" s="4">
        <v>10</v>
      </c>
      <c r="I447" s="4">
        <v>10</v>
      </c>
      <c r="J447" s="24"/>
      <c r="K447" s="22"/>
      <c r="L447" s="4" t="str">
        <f>CONCATENATE("№",Таблица1[[#This Row],[Номер]]," от ",TEXT(Таблица1[[#This Row],[Дата]],"ДД.ММ.ГГ"),"г.")</f>
        <v>№47401 от 19.10.18г.</v>
      </c>
      <c r="O447" s="32"/>
      <c r="P447" s="32"/>
      <c r="Q447" s="32"/>
      <c r="R447" s="33"/>
      <c r="S447" s="34"/>
    </row>
    <row r="448" spans="1:19" x14ac:dyDescent="0.25">
      <c r="A448" s="23"/>
      <c r="B448" s="5">
        <v>47405</v>
      </c>
      <c r="C448" s="24">
        <v>2</v>
      </c>
      <c r="D448" s="4">
        <v>7</v>
      </c>
      <c r="E448" s="24" t="s">
        <v>18</v>
      </c>
      <c r="F448" s="6">
        <v>43392</v>
      </c>
      <c r="G448" s="4">
        <v>30</v>
      </c>
      <c r="H448" s="4">
        <v>10</v>
      </c>
      <c r="I448" s="4">
        <v>10</v>
      </c>
      <c r="J448" s="24"/>
      <c r="K448" s="22"/>
      <c r="L448" s="4" t="str">
        <f>CONCATENATE("№",Таблица1[[#This Row],[Номер]]," от ",TEXT(Таблица1[[#This Row],[Дата]],"ДД.ММ.ГГ"),"г.")</f>
        <v>№47405 от 19.10.18г.</v>
      </c>
      <c r="O448" s="32"/>
      <c r="P448" s="32"/>
      <c r="Q448" s="32"/>
      <c r="R448" s="33"/>
      <c r="S448" s="34"/>
    </row>
    <row r="449" spans="1:19" x14ac:dyDescent="0.25">
      <c r="A449" s="23"/>
      <c r="B449" s="5">
        <v>47408</v>
      </c>
      <c r="C449" s="24">
        <v>2</v>
      </c>
      <c r="D449" s="4">
        <v>7</v>
      </c>
      <c r="E449" s="24" t="s">
        <v>18</v>
      </c>
      <c r="F449" s="6">
        <v>43392</v>
      </c>
      <c r="G449" s="4">
        <v>30</v>
      </c>
      <c r="H449" s="4">
        <v>10</v>
      </c>
      <c r="I449" s="4">
        <v>10</v>
      </c>
      <c r="J449" s="24"/>
      <c r="K449" s="22"/>
      <c r="L449" s="4" t="str">
        <f>CONCATENATE("№",Таблица1[[#This Row],[Номер]]," от ",TEXT(Таблица1[[#This Row],[Дата]],"ДД.ММ.ГГ"),"г.")</f>
        <v>№47408 от 19.10.18г.</v>
      </c>
      <c r="O449" s="32"/>
      <c r="P449" s="32"/>
      <c r="Q449" s="32"/>
      <c r="R449" s="33"/>
      <c r="S449" s="34"/>
    </row>
    <row r="450" spans="1:19" x14ac:dyDescent="0.25">
      <c r="A450" s="23"/>
      <c r="B450" s="5">
        <v>47410</v>
      </c>
      <c r="C450" s="24">
        <v>2</v>
      </c>
      <c r="D450" s="4">
        <v>7</v>
      </c>
      <c r="E450" s="24" t="s">
        <v>18</v>
      </c>
      <c r="F450" s="6">
        <v>43392</v>
      </c>
      <c r="G450" s="4">
        <v>30</v>
      </c>
      <c r="H450" s="4">
        <v>10</v>
      </c>
      <c r="I450" s="4">
        <v>10</v>
      </c>
      <c r="J450" s="24"/>
      <c r="K450" s="22"/>
      <c r="L450" s="4" t="str">
        <f>CONCATENATE("№",Таблица1[[#This Row],[Номер]]," от ",TEXT(Таблица1[[#This Row],[Дата]],"ДД.ММ.ГГ"),"г.")</f>
        <v>№47410 от 19.10.18г.</v>
      </c>
      <c r="O450" s="32"/>
      <c r="P450" s="32"/>
      <c r="Q450" s="32"/>
      <c r="R450" s="33"/>
      <c r="S450" s="34"/>
    </row>
    <row r="451" spans="1:19" x14ac:dyDescent="0.25">
      <c r="A451" s="23"/>
      <c r="B451" s="5">
        <v>47414</v>
      </c>
      <c r="C451" s="24">
        <v>2</v>
      </c>
      <c r="D451" s="4">
        <v>7</v>
      </c>
      <c r="E451" s="24" t="s">
        <v>18</v>
      </c>
      <c r="F451" s="6">
        <v>43392</v>
      </c>
      <c r="G451" s="4">
        <v>30</v>
      </c>
      <c r="H451" s="4">
        <v>10</v>
      </c>
      <c r="I451" s="4">
        <v>10</v>
      </c>
      <c r="J451" s="24"/>
      <c r="K451" s="22"/>
      <c r="L451" s="4" t="str">
        <f>CONCATENATE("№",Таблица1[[#This Row],[Номер]]," от ",TEXT(Таблица1[[#This Row],[Дата]],"ДД.ММ.ГГ"),"г.")</f>
        <v>№47414 от 19.10.18г.</v>
      </c>
      <c r="O451" s="32"/>
      <c r="P451" s="32"/>
      <c r="Q451" s="32"/>
      <c r="R451" s="33"/>
      <c r="S451" s="34"/>
    </row>
    <row r="452" spans="1:19" x14ac:dyDescent="0.25">
      <c r="A452" s="23"/>
      <c r="B452" s="5">
        <v>47417</v>
      </c>
      <c r="C452" s="24">
        <v>2</v>
      </c>
      <c r="D452" s="4">
        <v>7</v>
      </c>
      <c r="E452" s="24" t="s">
        <v>18</v>
      </c>
      <c r="F452" s="6">
        <v>43392</v>
      </c>
      <c r="G452" s="4">
        <v>30</v>
      </c>
      <c r="H452" s="4">
        <v>10</v>
      </c>
      <c r="I452" s="4">
        <v>10</v>
      </c>
      <c r="J452" s="24"/>
      <c r="K452" s="22"/>
      <c r="L452" s="4" t="str">
        <f>CONCATENATE("№",Таблица1[[#This Row],[Номер]]," от ",TEXT(Таблица1[[#This Row],[Дата]],"ДД.ММ.ГГ"),"г.")</f>
        <v>№47417 от 19.10.18г.</v>
      </c>
      <c r="O452" s="32"/>
      <c r="P452" s="32"/>
      <c r="Q452" s="32"/>
      <c r="R452" s="33"/>
      <c r="S452" s="34"/>
    </row>
    <row r="453" spans="1:19" x14ac:dyDescent="0.25">
      <c r="A453" s="23"/>
      <c r="B453" s="5">
        <v>47420</v>
      </c>
      <c r="C453" s="24">
        <v>2</v>
      </c>
      <c r="D453" s="4">
        <v>7</v>
      </c>
      <c r="E453" s="24" t="s">
        <v>18</v>
      </c>
      <c r="F453" s="6">
        <v>43392</v>
      </c>
      <c r="G453" s="4">
        <v>30</v>
      </c>
      <c r="H453" s="4">
        <v>10</v>
      </c>
      <c r="I453" s="4">
        <v>10</v>
      </c>
      <c r="J453" s="24"/>
      <c r="K453" s="22"/>
      <c r="L453" s="4" t="str">
        <f>CONCATENATE("№",Таблица1[[#This Row],[Номер]]," от ",TEXT(Таблица1[[#This Row],[Дата]],"ДД.ММ.ГГ"),"г.")</f>
        <v>№47420 от 19.10.18г.</v>
      </c>
      <c r="O453" s="32"/>
      <c r="P453" s="32"/>
      <c r="Q453" s="32"/>
      <c r="R453" s="33"/>
      <c r="S453" s="34"/>
    </row>
    <row r="454" spans="1:19" x14ac:dyDescent="0.25">
      <c r="A454" s="23"/>
      <c r="B454" s="5">
        <v>47422</v>
      </c>
      <c r="C454" s="24">
        <v>2</v>
      </c>
      <c r="D454" s="4">
        <v>7</v>
      </c>
      <c r="E454" s="24" t="s">
        <v>18</v>
      </c>
      <c r="F454" s="6">
        <v>43392</v>
      </c>
      <c r="G454" s="4">
        <v>30</v>
      </c>
      <c r="H454" s="4">
        <v>10</v>
      </c>
      <c r="I454" s="4">
        <v>10</v>
      </c>
      <c r="J454" s="24"/>
      <c r="K454" s="22"/>
      <c r="L454" s="4" t="str">
        <f>CONCATENATE("№",Таблица1[[#This Row],[Номер]]," от ",TEXT(Таблица1[[#This Row],[Дата]],"ДД.ММ.ГГ"),"г.")</f>
        <v>№47422 от 19.10.18г.</v>
      </c>
      <c r="O454" s="32"/>
      <c r="P454" s="32"/>
      <c r="Q454" s="32"/>
      <c r="R454" s="33"/>
      <c r="S454" s="34"/>
    </row>
    <row r="455" spans="1:19" x14ac:dyDescent="0.25">
      <c r="A455" s="23"/>
      <c r="B455" s="5">
        <v>47431</v>
      </c>
      <c r="C455" s="24">
        <v>2</v>
      </c>
      <c r="D455" s="4">
        <v>7</v>
      </c>
      <c r="E455" s="24" t="s">
        <v>18</v>
      </c>
      <c r="F455" s="6">
        <v>43393</v>
      </c>
      <c r="G455" s="4">
        <v>30</v>
      </c>
      <c r="H455" s="4">
        <v>10</v>
      </c>
      <c r="I455" s="4">
        <v>10</v>
      </c>
      <c r="J455" s="24"/>
      <c r="K455" s="22"/>
      <c r="L455" s="4" t="str">
        <f>CONCATENATE("№",Таблица1[[#This Row],[Номер]]," от ",TEXT(Таблица1[[#This Row],[Дата]],"ДД.ММ.ГГ"),"г.")</f>
        <v>№47431 от 20.10.18г.</v>
      </c>
      <c r="O455" s="32"/>
      <c r="P455" s="32"/>
      <c r="Q455" s="32"/>
      <c r="R455" s="33"/>
      <c r="S455" s="34"/>
    </row>
    <row r="456" spans="1:19" x14ac:dyDescent="0.25">
      <c r="A456" s="23"/>
      <c r="B456" s="5">
        <v>47432</v>
      </c>
      <c r="C456" s="24">
        <v>2</v>
      </c>
      <c r="D456" s="4">
        <v>7</v>
      </c>
      <c r="E456" s="24" t="s">
        <v>18</v>
      </c>
      <c r="F456" s="6">
        <v>43393</v>
      </c>
      <c r="G456" s="4">
        <v>30</v>
      </c>
      <c r="H456" s="4">
        <v>10</v>
      </c>
      <c r="I456" s="4">
        <v>10</v>
      </c>
      <c r="J456" s="24"/>
      <c r="K456" s="22"/>
      <c r="L456" s="4" t="str">
        <f>CONCATENATE("№",Таблица1[[#This Row],[Номер]]," от ",TEXT(Таблица1[[#This Row],[Дата]],"ДД.ММ.ГГ"),"г.")</f>
        <v>№47432 от 20.10.18г.</v>
      </c>
      <c r="O456" s="32"/>
      <c r="P456" s="32"/>
      <c r="Q456" s="32"/>
      <c r="R456" s="33"/>
      <c r="S456" s="34"/>
    </row>
    <row r="457" spans="1:19" x14ac:dyDescent="0.25">
      <c r="A457" s="23"/>
      <c r="B457" s="5">
        <v>47437</v>
      </c>
      <c r="C457" s="24">
        <v>2</v>
      </c>
      <c r="D457" s="4">
        <v>7</v>
      </c>
      <c r="E457" s="24" t="s">
        <v>18</v>
      </c>
      <c r="F457" s="6">
        <v>43393</v>
      </c>
      <c r="G457" s="4">
        <v>30</v>
      </c>
      <c r="H457" s="4">
        <v>10</v>
      </c>
      <c r="I457" s="4">
        <v>10</v>
      </c>
      <c r="J457" s="24"/>
      <c r="K457" s="22"/>
      <c r="L457" s="4" t="str">
        <f>CONCATENATE("№",Таблица1[[#This Row],[Номер]]," от ",TEXT(Таблица1[[#This Row],[Дата]],"ДД.ММ.ГГ"),"г.")</f>
        <v>№47437 от 20.10.18г.</v>
      </c>
      <c r="O457" s="32"/>
      <c r="P457" s="32"/>
      <c r="Q457" s="32"/>
      <c r="R457" s="33"/>
      <c r="S457" s="34"/>
    </row>
    <row r="458" spans="1:19" x14ac:dyDescent="0.25">
      <c r="A458" s="23"/>
      <c r="B458" s="5">
        <v>47437</v>
      </c>
      <c r="C458" s="24">
        <v>2</v>
      </c>
      <c r="D458" s="4">
        <v>7</v>
      </c>
      <c r="E458" s="24" t="s">
        <v>18</v>
      </c>
      <c r="F458" s="6">
        <v>43393</v>
      </c>
      <c r="G458" s="4">
        <v>30</v>
      </c>
      <c r="H458" s="4">
        <v>5</v>
      </c>
      <c r="I458" s="4">
        <v>5</v>
      </c>
      <c r="J458" s="24"/>
      <c r="K458" s="22"/>
      <c r="L458" s="4" t="str">
        <f>CONCATENATE("№",Таблица1[[#This Row],[Номер]]," от ",TEXT(Таблица1[[#This Row],[Дата]],"ДД.ММ.ГГ"),"г.")</f>
        <v>№47437 от 20.10.18г.</v>
      </c>
      <c r="O458" s="32"/>
      <c r="P458" s="32"/>
      <c r="Q458" s="32"/>
      <c r="R458" s="33"/>
      <c r="S458" s="34"/>
    </row>
    <row r="459" spans="1:19" x14ac:dyDescent="0.25">
      <c r="A459" s="23"/>
      <c r="B459" s="5">
        <v>47447</v>
      </c>
      <c r="C459" s="24">
        <v>2</v>
      </c>
      <c r="D459" s="4">
        <v>7</v>
      </c>
      <c r="E459" s="24" t="s">
        <v>18</v>
      </c>
      <c r="F459" s="6">
        <v>43393</v>
      </c>
      <c r="G459" s="4">
        <v>30</v>
      </c>
      <c r="H459" s="4">
        <v>2</v>
      </c>
      <c r="I459" s="4">
        <v>2</v>
      </c>
      <c r="J459" s="24"/>
      <c r="K459" s="22"/>
      <c r="L459" s="4" t="str">
        <f>CONCATENATE("№",Таблица1[[#This Row],[Номер]]," от ",TEXT(Таблица1[[#This Row],[Дата]],"ДД.ММ.ГГ"),"г.")</f>
        <v>№47447 от 20.10.18г.</v>
      </c>
      <c r="O459" s="32"/>
      <c r="P459" s="32"/>
      <c r="Q459" s="32"/>
      <c r="R459" s="33"/>
      <c r="S459" s="34"/>
    </row>
    <row r="460" spans="1:19" x14ac:dyDescent="0.25">
      <c r="A460" s="23"/>
      <c r="B460" s="5">
        <v>47573</v>
      </c>
      <c r="C460" s="24">
        <v>2</v>
      </c>
      <c r="D460" s="4">
        <v>8</v>
      </c>
      <c r="E460" s="24" t="s">
        <v>11</v>
      </c>
      <c r="F460" s="6">
        <v>43394</v>
      </c>
      <c r="G460" s="4">
        <v>30</v>
      </c>
      <c r="H460" s="4">
        <v>10</v>
      </c>
      <c r="I460" s="4">
        <v>9</v>
      </c>
      <c r="J460" s="24"/>
      <c r="K460" s="22"/>
      <c r="L460" s="4" t="str">
        <f>CONCATENATE("№",Таблица1[[#This Row],[Номер]]," от ",TEXT(Таблица1[[#This Row],[Дата]],"ДД.ММ.ГГ"),"г.")</f>
        <v>№47573 от 21.10.18г.</v>
      </c>
      <c r="O460" s="32"/>
      <c r="P460" s="32"/>
      <c r="Q460" s="32"/>
      <c r="R460" s="33"/>
      <c r="S460" s="34"/>
    </row>
    <row r="461" spans="1:19" x14ac:dyDescent="0.25">
      <c r="A461" s="23"/>
      <c r="B461" s="5">
        <v>47577</v>
      </c>
      <c r="C461" s="24">
        <v>2</v>
      </c>
      <c r="D461" s="4">
        <v>8</v>
      </c>
      <c r="E461" s="24" t="s">
        <v>11</v>
      </c>
      <c r="F461" s="6">
        <v>43394</v>
      </c>
      <c r="G461" s="4">
        <v>30</v>
      </c>
      <c r="H461" s="4">
        <v>10</v>
      </c>
      <c r="I461" s="4">
        <v>10</v>
      </c>
      <c r="J461" s="24"/>
      <c r="K461" s="22"/>
      <c r="L461" s="4" t="str">
        <f>CONCATENATE("№",Таблица1[[#This Row],[Номер]]," от ",TEXT(Таблица1[[#This Row],[Дата]],"ДД.ММ.ГГ"),"г.")</f>
        <v>№47577 от 21.10.18г.</v>
      </c>
      <c r="O461" s="32"/>
      <c r="P461" s="32"/>
      <c r="Q461" s="32"/>
      <c r="R461" s="33"/>
      <c r="S461" s="34"/>
    </row>
    <row r="462" spans="1:19" x14ac:dyDescent="0.25">
      <c r="A462" s="23"/>
      <c r="B462" s="5">
        <v>47613</v>
      </c>
      <c r="C462" s="24">
        <v>2</v>
      </c>
      <c r="D462" s="4">
        <v>8</v>
      </c>
      <c r="E462" s="24" t="s">
        <v>11</v>
      </c>
      <c r="F462" s="6">
        <v>43396</v>
      </c>
      <c r="G462" s="4">
        <v>30</v>
      </c>
      <c r="H462" s="4">
        <v>10</v>
      </c>
      <c r="I462" s="4">
        <v>10</v>
      </c>
      <c r="J462" s="24"/>
      <c r="K462" s="22"/>
      <c r="L462" s="4" t="str">
        <f>CONCATENATE("№",Таблица1[[#This Row],[Номер]]," от ",TEXT(Таблица1[[#This Row],[Дата]],"ДД.ММ.ГГ"),"г.")</f>
        <v>№47613 от 23.10.18г.</v>
      </c>
      <c r="O462" s="32"/>
      <c r="P462" s="32"/>
      <c r="Q462" s="32"/>
      <c r="R462" s="33"/>
      <c r="S462" s="34"/>
    </row>
    <row r="463" spans="1:19" x14ac:dyDescent="0.25">
      <c r="A463" s="23"/>
      <c r="B463" s="5">
        <v>47614</v>
      </c>
      <c r="C463" s="24">
        <v>2</v>
      </c>
      <c r="D463" s="4">
        <v>8</v>
      </c>
      <c r="E463" s="24" t="s">
        <v>11</v>
      </c>
      <c r="F463" s="6">
        <v>43396</v>
      </c>
      <c r="G463" s="4">
        <v>30</v>
      </c>
      <c r="H463" s="4">
        <v>10</v>
      </c>
      <c r="I463" s="4">
        <v>10</v>
      </c>
      <c r="J463" s="24"/>
      <c r="K463" s="22"/>
      <c r="L463" s="4" t="str">
        <f>CONCATENATE("№",Таблица1[[#This Row],[Номер]]," от ",TEXT(Таблица1[[#This Row],[Дата]],"ДД.ММ.ГГ"),"г.")</f>
        <v>№47614 от 23.10.18г.</v>
      </c>
      <c r="O463" s="32"/>
      <c r="P463" s="32"/>
      <c r="Q463" s="32"/>
      <c r="R463" s="33"/>
      <c r="S463" s="34"/>
    </row>
    <row r="464" spans="1:19" x14ac:dyDescent="0.25">
      <c r="A464" s="23"/>
      <c r="B464" s="5">
        <v>47615</v>
      </c>
      <c r="C464" s="24">
        <v>2</v>
      </c>
      <c r="D464" s="4">
        <v>8</v>
      </c>
      <c r="E464" s="24" t="s">
        <v>11</v>
      </c>
      <c r="F464" s="6">
        <v>43396</v>
      </c>
      <c r="G464" s="4">
        <v>30</v>
      </c>
      <c r="H464" s="4">
        <v>10</v>
      </c>
      <c r="I464" s="4">
        <v>10</v>
      </c>
      <c r="J464" s="24"/>
      <c r="K464" s="22"/>
      <c r="L464" s="4" t="str">
        <f>CONCATENATE("№",Таблица1[[#This Row],[Номер]]," от ",TEXT(Таблица1[[#This Row],[Дата]],"ДД.ММ.ГГ"),"г.")</f>
        <v>№47615 от 23.10.18г.</v>
      </c>
      <c r="N464" s="12"/>
      <c r="O464" s="35"/>
      <c r="P464" s="35"/>
      <c r="Q464" s="35"/>
      <c r="R464" s="28"/>
      <c r="S464" s="34"/>
    </row>
    <row r="465" spans="1:19" x14ac:dyDescent="0.25">
      <c r="A465" s="23"/>
      <c r="B465" s="5">
        <v>47634</v>
      </c>
      <c r="C465" s="24">
        <v>2</v>
      </c>
      <c r="D465" s="4">
        <v>8</v>
      </c>
      <c r="E465" s="24" t="s">
        <v>11</v>
      </c>
      <c r="F465" s="6">
        <v>43396</v>
      </c>
      <c r="G465" s="4">
        <v>30</v>
      </c>
      <c r="H465" s="4">
        <v>9</v>
      </c>
      <c r="I465" s="4">
        <v>9</v>
      </c>
      <c r="J465" s="24"/>
      <c r="K465" s="22"/>
      <c r="L465" s="4" t="str">
        <f>CONCATENATE("№",Таблица1[[#This Row],[Номер]]," от ",TEXT(Таблица1[[#This Row],[Дата]],"ДД.ММ.ГГ"),"г.")</f>
        <v>№47634 от 23.10.18г.</v>
      </c>
      <c r="N465" s="12"/>
      <c r="O465" s="35"/>
      <c r="P465" s="35"/>
      <c r="Q465" s="35"/>
      <c r="R465" s="28"/>
      <c r="S465" s="34"/>
    </row>
    <row r="466" spans="1:19" x14ac:dyDescent="0.25">
      <c r="A466" s="23"/>
      <c r="B466" s="5">
        <v>47635</v>
      </c>
      <c r="C466" s="24">
        <v>2</v>
      </c>
      <c r="D466" s="4">
        <v>8</v>
      </c>
      <c r="E466" s="24" t="s">
        <v>11</v>
      </c>
      <c r="F466" s="6">
        <v>43396</v>
      </c>
      <c r="G466" s="4">
        <v>30</v>
      </c>
      <c r="H466" s="4">
        <v>9</v>
      </c>
      <c r="I466" s="4">
        <v>9</v>
      </c>
      <c r="J466" s="24"/>
      <c r="K466" s="22"/>
      <c r="L466" s="4" t="str">
        <f>CONCATENATE("№",Таблица1[[#This Row],[Номер]]," от ",TEXT(Таблица1[[#This Row],[Дата]],"ДД.ММ.ГГ"),"г.")</f>
        <v>№47635 от 23.10.18г.</v>
      </c>
      <c r="O466" s="32"/>
      <c r="P466" s="32"/>
      <c r="Q466" s="32"/>
      <c r="R466" s="33"/>
      <c r="S466" s="34"/>
    </row>
    <row r="467" spans="1:19" x14ac:dyDescent="0.25">
      <c r="A467" s="23"/>
      <c r="B467" s="5">
        <v>47640</v>
      </c>
      <c r="C467" s="24">
        <v>2</v>
      </c>
      <c r="D467" s="4">
        <v>8</v>
      </c>
      <c r="E467" s="24" t="s">
        <v>11</v>
      </c>
      <c r="F467" s="6">
        <v>43396</v>
      </c>
      <c r="G467" s="4">
        <v>30</v>
      </c>
      <c r="H467" s="4">
        <v>7.5</v>
      </c>
      <c r="I467" s="4">
        <v>7.5</v>
      </c>
      <c r="J467" s="24"/>
      <c r="K467" s="22"/>
      <c r="L467" s="4" t="str">
        <f>CONCATENATE("№",Таблица1[[#This Row],[Номер]]," от ",TEXT(Таблица1[[#This Row],[Дата]],"ДД.ММ.ГГ"),"г.")</f>
        <v>№47640 от 23.10.18г.</v>
      </c>
      <c r="O467" s="32"/>
      <c r="P467" s="32"/>
      <c r="Q467" s="32"/>
      <c r="R467" s="33"/>
      <c r="S467" s="34"/>
    </row>
    <row r="468" spans="1:19" x14ac:dyDescent="0.25">
      <c r="A468" s="23"/>
      <c r="B468" s="5">
        <v>47985</v>
      </c>
      <c r="C468" s="24">
        <v>2</v>
      </c>
      <c r="D468" s="4">
        <v>8</v>
      </c>
      <c r="E468" s="24" t="s">
        <v>18</v>
      </c>
      <c r="F468" s="6">
        <v>43402</v>
      </c>
      <c r="G468" s="4">
        <v>30</v>
      </c>
      <c r="H468" s="4">
        <v>10</v>
      </c>
      <c r="I468" s="4">
        <v>10</v>
      </c>
      <c r="J468" s="24"/>
      <c r="K468" s="22"/>
      <c r="L468" s="4" t="str">
        <f>CONCATENATE("№",Таблица1[[#This Row],[Номер]]," от ",TEXT(Таблица1[[#This Row],[Дата]],"ДД.ММ.ГГ"),"г.")</f>
        <v>№47985 от 29.10.18г.</v>
      </c>
      <c r="O468" s="32"/>
      <c r="P468" s="32"/>
      <c r="Q468" s="32"/>
      <c r="R468" s="33"/>
      <c r="S468" s="34"/>
    </row>
    <row r="469" spans="1:19" x14ac:dyDescent="0.25">
      <c r="A469" s="23"/>
      <c r="B469" s="5">
        <v>47988</v>
      </c>
      <c r="C469" s="24">
        <v>2</v>
      </c>
      <c r="D469" s="4">
        <v>8</v>
      </c>
      <c r="E469" s="24" t="s">
        <v>18</v>
      </c>
      <c r="F469" s="6">
        <v>43402</v>
      </c>
      <c r="G469" s="4">
        <v>30</v>
      </c>
      <c r="H469" s="4">
        <v>10</v>
      </c>
      <c r="I469" s="4">
        <v>10</v>
      </c>
      <c r="J469" s="24"/>
      <c r="K469" s="22"/>
      <c r="L469" s="4" t="str">
        <f>CONCATENATE("№",Таблица1[[#This Row],[Номер]]," от ",TEXT(Таблица1[[#This Row],[Дата]],"ДД.ММ.ГГ"),"г.")</f>
        <v>№47988 от 29.10.18г.</v>
      </c>
      <c r="O469" s="32"/>
      <c r="P469" s="32"/>
      <c r="Q469" s="32"/>
      <c r="R469" s="33"/>
      <c r="S469" s="34"/>
    </row>
    <row r="470" spans="1:19" x14ac:dyDescent="0.25">
      <c r="A470" s="23"/>
      <c r="B470" s="5">
        <v>47989</v>
      </c>
      <c r="C470" s="24">
        <v>2</v>
      </c>
      <c r="D470" s="4">
        <v>8</v>
      </c>
      <c r="E470" s="24" t="s">
        <v>18</v>
      </c>
      <c r="F470" s="6">
        <v>43402</v>
      </c>
      <c r="G470" s="4">
        <v>30</v>
      </c>
      <c r="H470" s="4">
        <v>10</v>
      </c>
      <c r="I470" s="4">
        <v>10</v>
      </c>
      <c r="J470" s="24"/>
      <c r="K470" s="22"/>
      <c r="L470" s="4" t="str">
        <f>CONCATENATE("№",Таблица1[[#This Row],[Номер]]," от ",TEXT(Таблица1[[#This Row],[Дата]],"ДД.ММ.ГГ"),"г.")</f>
        <v>№47989 от 29.10.18г.</v>
      </c>
      <c r="O470" s="32"/>
      <c r="P470" s="32"/>
      <c r="Q470" s="32"/>
      <c r="R470" s="33"/>
      <c r="S470" s="34"/>
    </row>
    <row r="471" spans="1:19" x14ac:dyDescent="0.25">
      <c r="A471" s="23"/>
      <c r="B471" s="5">
        <v>47992</v>
      </c>
      <c r="C471" s="24">
        <v>2</v>
      </c>
      <c r="D471" s="4">
        <v>8</v>
      </c>
      <c r="E471" s="24" t="s">
        <v>18</v>
      </c>
      <c r="F471" s="6">
        <v>43402</v>
      </c>
      <c r="G471" s="4">
        <v>30</v>
      </c>
      <c r="H471" s="4">
        <v>10</v>
      </c>
      <c r="I471" s="4">
        <v>10</v>
      </c>
      <c r="J471" s="24"/>
      <c r="K471" s="22"/>
      <c r="L471" s="4" t="str">
        <f>CONCATENATE("№",Таблица1[[#This Row],[Номер]]," от ",TEXT(Таблица1[[#This Row],[Дата]],"ДД.ММ.ГГ"),"г.")</f>
        <v>№47992 от 29.10.18г.</v>
      </c>
      <c r="O471" s="32"/>
      <c r="P471" s="32"/>
      <c r="Q471" s="32"/>
      <c r="R471" s="33"/>
      <c r="S471" s="34"/>
    </row>
    <row r="472" spans="1:19" x14ac:dyDescent="0.25">
      <c r="A472" s="23"/>
      <c r="B472" s="5">
        <v>47994</v>
      </c>
      <c r="C472" s="24">
        <v>2</v>
      </c>
      <c r="D472" s="4">
        <v>8</v>
      </c>
      <c r="E472" s="24" t="s">
        <v>18</v>
      </c>
      <c r="F472" s="6">
        <v>43402</v>
      </c>
      <c r="G472" s="4">
        <v>30</v>
      </c>
      <c r="H472" s="4">
        <v>10</v>
      </c>
      <c r="I472" s="4">
        <v>10</v>
      </c>
      <c r="J472" s="24"/>
      <c r="K472" s="22"/>
      <c r="L472" s="4" t="str">
        <f>CONCATENATE("№",Таблица1[[#This Row],[Номер]]," от ",TEXT(Таблица1[[#This Row],[Дата]],"ДД.ММ.ГГ"),"г.")</f>
        <v>№47994 от 29.10.18г.</v>
      </c>
      <c r="O472" s="32"/>
      <c r="P472" s="32"/>
      <c r="Q472" s="32"/>
      <c r="R472" s="33"/>
      <c r="S472" s="34"/>
    </row>
    <row r="473" spans="1:19" x14ac:dyDescent="0.25">
      <c r="A473" s="23"/>
      <c r="B473" s="5">
        <v>47998</v>
      </c>
      <c r="C473" s="24">
        <v>2</v>
      </c>
      <c r="D473" s="4">
        <v>8</v>
      </c>
      <c r="E473" s="24" t="s">
        <v>18</v>
      </c>
      <c r="F473" s="6">
        <v>43402</v>
      </c>
      <c r="G473" s="4">
        <v>30</v>
      </c>
      <c r="H473" s="4">
        <v>10</v>
      </c>
      <c r="I473" s="4">
        <v>10</v>
      </c>
      <c r="J473" s="24"/>
      <c r="K473" s="22"/>
      <c r="L473" s="4" t="str">
        <f>CONCATENATE("№",Таблица1[[#This Row],[Номер]]," от ",TEXT(Таблица1[[#This Row],[Дата]],"ДД.ММ.ГГ"),"г.")</f>
        <v>№47998 от 29.10.18г.</v>
      </c>
      <c r="O473" s="32"/>
      <c r="P473" s="32"/>
      <c r="Q473" s="32"/>
      <c r="R473" s="33"/>
      <c r="S473" s="34"/>
    </row>
    <row r="474" spans="1:19" x14ac:dyDescent="0.25">
      <c r="A474" s="23"/>
      <c r="B474" s="5">
        <v>48001</v>
      </c>
      <c r="C474" s="24">
        <v>2</v>
      </c>
      <c r="D474" s="4">
        <v>8</v>
      </c>
      <c r="E474" s="24" t="s">
        <v>18</v>
      </c>
      <c r="F474" s="6">
        <v>43402</v>
      </c>
      <c r="G474" s="4">
        <v>30</v>
      </c>
      <c r="H474" s="4">
        <v>10</v>
      </c>
      <c r="I474" s="4">
        <v>10</v>
      </c>
      <c r="J474" s="24"/>
      <c r="K474" s="22"/>
      <c r="L474" s="4" t="str">
        <f>CONCATENATE("№",Таблица1[[#This Row],[Номер]]," от ",TEXT(Таблица1[[#This Row],[Дата]],"ДД.ММ.ГГ"),"г.")</f>
        <v>№48001 от 29.10.18г.</v>
      </c>
      <c r="O474" s="32"/>
      <c r="P474" s="32"/>
      <c r="Q474" s="32"/>
      <c r="R474" s="33"/>
      <c r="S474" s="34"/>
    </row>
    <row r="475" spans="1:19" x14ac:dyDescent="0.25">
      <c r="A475" s="23"/>
      <c r="B475" s="5">
        <v>48002</v>
      </c>
      <c r="C475" s="24">
        <v>2</v>
      </c>
      <c r="D475" s="4">
        <v>8</v>
      </c>
      <c r="E475" s="24" t="s">
        <v>18</v>
      </c>
      <c r="F475" s="6">
        <v>43402</v>
      </c>
      <c r="G475" s="4">
        <v>30</v>
      </c>
      <c r="H475" s="4">
        <v>10</v>
      </c>
      <c r="I475" s="4">
        <v>10</v>
      </c>
      <c r="J475" s="24"/>
      <c r="K475" s="22"/>
      <c r="L475" s="4" t="str">
        <f>CONCATENATE("№",Таблица1[[#This Row],[Номер]]," от ",TEXT(Таблица1[[#This Row],[Дата]],"ДД.ММ.ГГ"),"г.")</f>
        <v>№48002 от 29.10.18г.</v>
      </c>
      <c r="O475" s="32"/>
      <c r="P475" s="32"/>
      <c r="Q475" s="32"/>
      <c r="R475" s="33"/>
      <c r="S475" s="34"/>
    </row>
    <row r="476" spans="1:19" x14ac:dyDescent="0.25">
      <c r="A476" s="23"/>
      <c r="B476" s="5">
        <v>48006</v>
      </c>
      <c r="C476" s="24">
        <v>2</v>
      </c>
      <c r="D476" s="4">
        <v>8</v>
      </c>
      <c r="E476" s="24" t="s">
        <v>18</v>
      </c>
      <c r="F476" s="6">
        <v>43402</v>
      </c>
      <c r="G476" s="4">
        <v>30</v>
      </c>
      <c r="H476" s="4">
        <v>10</v>
      </c>
      <c r="I476" s="4">
        <v>10</v>
      </c>
      <c r="J476" s="24"/>
      <c r="K476" s="22"/>
      <c r="L476" s="4" t="str">
        <f>CONCATENATE("№",Таблица1[[#This Row],[Номер]]," от ",TEXT(Таблица1[[#This Row],[Дата]],"ДД.ММ.ГГ"),"г.")</f>
        <v>№48006 от 29.10.18г.</v>
      </c>
      <c r="O476" s="32"/>
      <c r="P476" s="32"/>
      <c r="Q476" s="32"/>
      <c r="R476" s="33"/>
      <c r="S476" s="34"/>
    </row>
    <row r="477" spans="1:19" x14ac:dyDescent="0.25">
      <c r="A477" s="23"/>
      <c r="B477" s="5">
        <v>48007</v>
      </c>
      <c r="C477" s="24">
        <v>2</v>
      </c>
      <c r="D477" s="4">
        <v>8</v>
      </c>
      <c r="E477" s="24" t="s">
        <v>18</v>
      </c>
      <c r="F477" s="6">
        <v>43402</v>
      </c>
      <c r="G477" s="4">
        <v>30</v>
      </c>
      <c r="H477" s="4">
        <v>10</v>
      </c>
      <c r="I477" s="4">
        <v>10</v>
      </c>
      <c r="J477" s="24"/>
      <c r="K477" s="22"/>
      <c r="L477" s="4" t="str">
        <f>CONCATENATE("№",Таблица1[[#This Row],[Номер]]," от ",TEXT(Таблица1[[#This Row],[Дата]],"ДД.ММ.ГГ"),"г.")</f>
        <v>№48007 от 29.10.18г.</v>
      </c>
      <c r="O477" s="32"/>
      <c r="P477" s="32"/>
      <c r="Q477" s="32"/>
      <c r="R477" s="33"/>
      <c r="S477" s="34"/>
    </row>
    <row r="478" spans="1:19" x14ac:dyDescent="0.25">
      <c r="A478" s="23"/>
      <c r="B478" s="5">
        <v>48010</v>
      </c>
      <c r="C478" s="24">
        <v>2</v>
      </c>
      <c r="D478" s="4">
        <v>8</v>
      </c>
      <c r="E478" s="24" t="s">
        <v>18</v>
      </c>
      <c r="F478" s="6">
        <v>43402</v>
      </c>
      <c r="G478" s="4">
        <v>30</v>
      </c>
      <c r="H478" s="4">
        <v>10</v>
      </c>
      <c r="I478" s="4">
        <v>10</v>
      </c>
      <c r="J478" s="24"/>
      <c r="K478" s="22"/>
      <c r="L478" s="4" t="str">
        <f>CONCATENATE("№",Таблица1[[#This Row],[Номер]]," от ",TEXT(Таблица1[[#This Row],[Дата]],"ДД.ММ.ГГ"),"г.")</f>
        <v>№48010 от 29.10.18г.</v>
      </c>
      <c r="O478" s="32"/>
      <c r="P478" s="32"/>
      <c r="Q478" s="32"/>
      <c r="R478" s="33"/>
      <c r="S478" s="34"/>
    </row>
    <row r="479" spans="1:19" x14ac:dyDescent="0.25">
      <c r="A479" s="23"/>
      <c r="B479" s="5">
        <v>48012</v>
      </c>
      <c r="C479" s="24">
        <v>2</v>
      </c>
      <c r="D479" s="4">
        <v>8</v>
      </c>
      <c r="E479" s="24" t="s">
        <v>18</v>
      </c>
      <c r="F479" s="6">
        <v>43402</v>
      </c>
      <c r="G479" s="4">
        <v>30</v>
      </c>
      <c r="H479" s="4">
        <v>10</v>
      </c>
      <c r="I479" s="4">
        <v>10</v>
      </c>
      <c r="J479" s="24"/>
      <c r="K479" s="22"/>
      <c r="L479" s="4" t="str">
        <f>CONCATENATE("№",Таблица1[[#This Row],[Номер]]," от ",TEXT(Таблица1[[#This Row],[Дата]],"ДД.ММ.ГГ"),"г.")</f>
        <v>№48012 от 29.10.18г.</v>
      </c>
      <c r="O479" s="32"/>
      <c r="P479" s="32"/>
      <c r="Q479" s="32"/>
      <c r="R479" s="33"/>
      <c r="S479" s="34"/>
    </row>
    <row r="480" spans="1:19" x14ac:dyDescent="0.25">
      <c r="A480" s="23"/>
      <c r="B480" s="5">
        <v>48026</v>
      </c>
      <c r="C480" s="24">
        <v>2</v>
      </c>
      <c r="D480" s="4">
        <v>8</v>
      </c>
      <c r="E480" s="24" t="s">
        <v>18</v>
      </c>
      <c r="F480" s="6">
        <v>43402</v>
      </c>
      <c r="G480" s="4">
        <v>30</v>
      </c>
      <c r="H480" s="4">
        <v>6.5</v>
      </c>
      <c r="I480" s="4">
        <v>6.5</v>
      </c>
      <c r="J480" s="24"/>
      <c r="K480" s="22"/>
      <c r="L480" s="4" t="str">
        <f>CONCATENATE("№",Таблица1[[#This Row],[Номер]]," от ",TEXT(Таблица1[[#This Row],[Дата]],"ДД.ММ.ГГ"),"г.")</f>
        <v>№48026 от 29.10.18г.</v>
      </c>
      <c r="O480" s="32"/>
      <c r="P480" s="32"/>
      <c r="Q480" s="32"/>
      <c r="R480" s="33"/>
      <c r="S480" s="34"/>
    </row>
    <row r="481" spans="1:19" x14ac:dyDescent="0.25">
      <c r="A481" s="23"/>
      <c r="B481" s="5">
        <v>48190</v>
      </c>
      <c r="C481" s="24">
        <v>2</v>
      </c>
      <c r="D481" s="4">
        <v>9</v>
      </c>
      <c r="E481" s="24" t="s">
        <v>11</v>
      </c>
      <c r="F481" s="6">
        <v>43406</v>
      </c>
      <c r="G481" s="4">
        <v>30</v>
      </c>
      <c r="H481" s="4">
        <v>10</v>
      </c>
      <c r="I481" s="4">
        <v>10</v>
      </c>
      <c r="J481" s="24"/>
      <c r="K481" s="22"/>
      <c r="L481" s="4" t="str">
        <f>CONCATENATE("№",Таблица1[[#This Row],[Номер]]," от ",TEXT(Таблица1[[#This Row],[Дата]],"ДД.ММ.ГГ"),"г.")</f>
        <v>№48190 от 02.11.18г.</v>
      </c>
      <c r="O481" s="32"/>
      <c r="P481" s="32"/>
      <c r="Q481" s="32"/>
      <c r="R481" s="33"/>
      <c r="S481" s="34"/>
    </row>
    <row r="482" spans="1:19" x14ac:dyDescent="0.25">
      <c r="A482" s="23"/>
      <c r="B482" s="5">
        <v>48197</v>
      </c>
      <c r="C482" s="24">
        <v>2</v>
      </c>
      <c r="D482" s="4">
        <v>9</v>
      </c>
      <c r="E482" s="24" t="s">
        <v>11</v>
      </c>
      <c r="F482" s="6">
        <v>43406</v>
      </c>
      <c r="G482" s="4">
        <v>30</v>
      </c>
      <c r="H482" s="4">
        <v>10</v>
      </c>
      <c r="I482" s="4">
        <v>10</v>
      </c>
      <c r="J482" s="24"/>
      <c r="K482" s="22"/>
      <c r="L482" s="4" t="str">
        <f>CONCATENATE("№",Таблица1[[#This Row],[Номер]]," от ",TEXT(Таблица1[[#This Row],[Дата]],"ДД.ММ.ГГ"),"г.")</f>
        <v>№48197 от 02.11.18г.</v>
      </c>
      <c r="O482" s="32"/>
      <c r="P482" s="32"/>
      <c r="Q482" s="32"/>
      <c r="R482" s="33"/>
      <c r="S482" s="34"/>
    </row>
    <row r="483" spans="1:19" x14ac:dyDescent="0.25">
      <c r="A483" s="23"/>
      <c r="B483" s="5">
        <v>48199</v>
      </c>
      <c r="C483" s="24">
        <v>2</v>
      </c>
      <c r="D483" s="4">
        <v>9</v>
      </c>
      <c r="E483" s="24" t="s">
        <v>11</v>
      </c>
      <c r="F483" s="6">
        <v>43406</v>
      </c>
      <c r="G483" s="4">
        <v>30</v>
      </c>
      <c r="H483" s="4">
        <v>10</v>
      </c>
      <c r="I483" s="4">
        <v>10</v>
      </c>
      <c r="J483" s="24"/>
      <c r="K483" s="22"/>
      <c r="L483" s="4" t="str">
        <f>CONCATENATE("№",Таблица1[[#This Row],[Номер]]," от ",TEXT(Таблица1[[#This Row],[Дата]],"ДД.ММ.ГГ"),"г.")</f>
        <v>№48199 от 02.11.18г.</v>
      </c>
      <c r="O483" s="32"/>
      <c r="P483" s="32"/>
      <c r="Q483" s="32"/>
      <c r="R483" s="33"/>
      <c r="S483" s="34"/>
    </row>
    <row r="484" spans="1:19" x14ac:dyDescent="0.25">
      <c r="A484" s="23"/>
      <c r="B484" s="5">
        <v>48201</v>
      </c>
      <c r="C484" s="24">
        <v>2</v>
      </c>
      <c r="D484" s="4">
        <v>9</v>
      </c>
      <c r="E484" s="24" t="s">
        <v>11</v>
      </c>
      <c r="F484" s="6">
        <v>43407</v>
      </c>
      <c r="G484" s="4">
        <v>30</v>
      </c>
      <c r="H484" s="4">
        <v>10</v>
      </c>
      <c r="I484" s="4">
        <v>10</v>
      </c>
      <c r="J484" s="24"/>
      <c r="K484" s="22"/>
      <c r="L484" s="4" t="str">
        <f>CONCATENATE("№",Таблица1[[#This Row],[Номер]]," от ",TEXT(Таблица1[[#This Row],[Дата]],"ДД.ММ.ГГ"),"г.")</f>
        <v>№48201 от 03.11.18г.</v>
      </c>
      <c r="O484" s="32"/>
      <c r="P484" s="32"/>
      <c r="Q484" s="32"/>
      <c r="R484" s="33"/>
      <c r="S484" s="34"/>
    </row>
    <row r="485" spans="1:19" x14ac:dyDescent="0.25">
      <c r="A485" s="23"/>
      <c r="B485" s="5">
        <v>48203</v>
      </c>
      <c r="C485" s="24">
        <v>2</v>
      </c>
      <c r="D485" s="4">
        <v>9</v>
      </c>
      <c r="E485" s="24" t="s">
        <v>11</v>
      </c>
      <c r="F485" s="6">
        <v>43407</v>
      </c>
      <c r="G485" s="4">
        <v>30</v>
      </c>
      <c r="H485" s="4">
        <v>7</v>
      </c>
      <c r="I485" s="4">
        <v>7</v>
      </c>
      <c r="J485" s="24"/>
      <c r="K485" s="22"/>
      <c r="L485" s="4" t="str">
        <f>CONCATENATE("№",Таблица1[[#This Row],[Номер]]," от ",TEXT(Таблица1[[#This Row],[Дата]],"ДД.ММ.ГГ"),"г.")</f>
        <v>№48203 от 03.11.18г.</v>
      </c>
      <c r="O485" s="32"/>
      <c r="P485" s="32"/>
      <c r="Q485" s="32"/>
      <c r="R485" s="33"/>
      <c r="S485" s="34"/>
    </row>
    <row r="486" spans="1:19" x14ac:dyDescent="0.25">
      <c r="A486" s="23"/>
      <c r="B486" s="5">
        <v>48227</v>
      </c>
      <c r="C486" s="24">
        <v>2</v>
      </c>
      <c r="D486" s="4">
        <v>9</v>
      </c>
      <c r="E486" s="24" t="s">
        <v>11</v>
      </c>
      <c r="F486" s="6">
        <v>43407</v>
      </c>
      <c r="G486" s="4">
        <v>30</v>
      </c>
      <c r="H486" s="4">
        <v>10</v>
      </c>
      <c r="I486" s="4">
        <v>10</v>
      </c>
      <c r="J486" s="24"/>
      <c r="K486" s="22"/>
      <c r="L486" s="4" t="str">
        <f>CONCATENATE("№",Таблица1[[#This Row],[Номер]]," от ",TEXT(Таблица1[[#This Row],[Дата]],"ДД.ММ.ГГ"),"г.")</f>
        <v>№48227 от 03.11.18г.</v>
      </c>
      <c r="O486" s="32"/>
      <c r="P486" s="32"/>
      <c r="Q486" s="32"/>
      <c r="R486" s="33"/>
      <c r="S486" s="34"/>
    </row>
    <row r="487" spans="1:19" x14ac:dyDescent="0.25">
      <c r="A487" s="23"/>
      <c r="B487" s="5">
        <v>48228</v>
      </c>
      <c r="C487" s="24">
        <v>2</v>
      </c>
      <c r="D487" s="4">
        <v>9</v>
      </c>
      <c r="E487" s="24" t="s">
        <v>11</v>
      </c>
      <c r="F487" s="6">
        <v>43407</v>
      </c>
      <c r="G487" s="4">
        <v>30</v>
      </c>
      <c r="H487" s="4">
        <v>10</v>
      </c>
      <c r="I487" s="4">
        <v>10</v>
      </c>
      <c r="J487" s="24"/>
      <c r="K487" s="22"/>
      <c r="L487" s="4" t="str">
        <f>CONCATENATE("№",Таблица1[[#This Row],[Номер]]," от ",TEXT(Таблица1[[#This Row],[Дата]],"ДД.ММ.ГГ"),"г.")</f>
        <v>№48228 от 03.11.18г.</v>
      </c>
      <c r="O487" s="32"/>
      <c r="P487" s="32"/>
      <c r="Q487" s="32"/>
      <c r="R487" s="33"/>
      <c r="S487" s="34"/>
    </row>
    <row r="488" spans="1:19" x14ac:dyDescent="0.25">
      <c r="A488" s="23"/>
      <c r="B488" s="5">
        <v>48229</v>
      </c>
      <c r="C488" s="24">
        <v>2</v>
      </c>
      <c r="D488" s="4">
        <v>9</v>
      </c>
      <c r="E488" s="24" t="s">
        <v>11</v>
      </c>
      <c r="F488" s="6">
        <v>43407</v>
      </c>
      <c r="G488" s="4">
        <v>30</v>
      </c>
      <c r="H488" s="4">
        <v>10</v>
      </c>
      <c r="I488" s="4">
        <v>10</v>
      </c>
      <c r="J488" s="24"/>
      <c r="K488" s="22"/>
      <c r="L488" s="4" t="str">
        <f>CONCATENATE("№",Таблица1[[#This Row],[Номер]]," от ",TEXT(Таблица1[[#This Row],[Дата]],"ДД.ММ.ГГ"),"г.")</f>
        <v>№48229 от 03.11.18г.</v>
      </c>
      <c r="O488" s="32"/>
      <c r="P488" s="32"/>
      <c r="Q488" s="32"/>
      <c r="R488" s="33"/>
      <c r="S488" s="34"/>
    </row>
    <row r="489" spans="1:19" x14ac:dyDescent="0.25">
      <c r="A489" s="23"/>
      <c r="B489" s="5">
        <v>48404</v>
      </c>
      <c r="C489" s="24">
        <v>2</v>
      </c>
      <c r="D489" s="4">
        <v>9</v>
      </c>
      <c r="E489" s="25" t="s">
        <v>18</v>
      </c>
      <c r="F489" s="6">
        <v>43411</v>
      </c>
      <c r="G489" s="4">
        <v>30</v>
      </c>
      <c r="H489" s="4">
        <v>10</v>
      </c>
      <c r="I489" s="4">
        <v>6</v>
      </c>
      <c r="J489" s="24"/>
      <c r="K489" s="22"/>
      <c r="L489" s="4" t="str">
        <f>CONCATENATE("№",Таблица1[[#This Row],[Номер]]," от ",TEXT(Таблица1[[#This Row],[Дата]],"ДД.ММ.ГГ"),"г.")</f>
        <v>№48404 от 07.11.18г.</v>
      </c>
      <c r="O489" s="32"/>
      <c r="P489" s="32"/>
      <c r="Q489" s="32"/>
      <c r="R489" s="33"/>
      <c r="S489" s="34"/>
    </row>
    <row r="490" spans="1:19" x14ac:dyDescent="0.25">
      <c r="A490" s="23"/>
      <c r="B490" s="5">
        <v>48405</v>
      </c>
      <c r="C490" s="24">
        <v>2</v>
      </c>
      <c r="D490" s="4">
        <v>9</v>
      </c>
      <c r="E490" s="25" t="s">
        <v>18</v>
      </c>
      <c r="F490" s="6">
        <v>43412</v>
      </c>
      <c r="G490" s="4">
        <v>30</v>
      </c>
      <c r="H490" s="4">
        <v>10</v>
      </c>
      <c r="I490" s="4">
        <v>10</v>
      </c>
      <c r="J490" s="24"/>
      <c r="K490" s="22"/>
      <c r="L490" s="4" t="str">
        <f>CONCATENATE("№",Таблица1[[#This Row],[Номер]]," от ",TEXT(Таблица1[[#This Row],[Дата]],"ДД.ММ.ГГ"),"г.")</f>
        <v>№48405 от 08.11.18г.</v>
      </c>
      <c r="O490" s="32"/>
      <c r="P490" s="32"/>
      <c r="Q490" s="32"/>
      <c r="R490" s="33"/>
      <c r="S490" s="34"/>
    </row>
    <row r="491" spans="1:19" x14ac:dyDescent="0.25">
      <c r="A491" s="23"/>
      <c r="B491" s="5">
        <v>48406</v>
      </c>
      <c r="C491" s="24">
        <v>2</v>
      </c>
      <c r="D491" s="4">
        <v>9</v>
      </c>
      <c r="E491" s="25" t="s">
        <v>18</v>
      </c>
      <c r="F491" s="6">
        <v>43412</v>
      </c>
      <c r="G491" s="4">
        <v>30</v>
      </c>
      <c r="H491" s="4">
        <v>10</v>
      </c>
      <c r="I491" s="4">
        <v>10</v>
      </c>
      <c r="J491" s="24"/>
      <c r="K491" s="22"/>
      <c r="L491" s="4" t="str">
        <f>CONCATENATE("№",Таблица1[[#This Row],[Номер]]," от ",TEXT(Таблица1[[#This Row],[Дата]],"ДД.ММ.ГГ"),"г.")</f>
        <v>№48406 от 08.11.18г.</v>
      </c>
      <c r="O491" s="32"/>
      <c r="P491" s="32"/>
      <c r="Q491" s="32"/>
      <c r="R491" s="33"/>
      <c r="S491" s="34"/>
    </row>
    <row r="492" spans="1:19" x14ac:dyDescent="0.25">
      <c r="A492" s="23"/>
      <c r="B492" s="5">
        <v>48407</v>
      </c>
      <c r="C492" s="24">
        <v>2</v>
      </c>
      <c r="D492" s="4">
        <v>9</v>
      </c>
      <c r="E492" s="25" t="s">
        <v>18</v>
      </c>
      <c r="F492" s="6">
        <v>43412</v>
      </c>
      <c r="G492" s="4">
        <v>30</v>
      </c>
      <c r="H492" s="4">
        <v>10</v>
      </c>
      <c r="I492" s="4">
        <v>10</v>
      </c>
      <c r="J492" s="24"/>
      <c r="K492" s="22"/>
      <c r="L492" s="4" t="str">
        <f>CONCATENATE("№",Таблица1[[#This Row],[Номер]]," от ",TEXT(Таблица1[[#This Row],[Дата]],"ДД.ММ.ГГ"),"г.")</f>
        <v>№48407 от 08.11.18г.</v>
      </c>
      <c r="O492" s="32"/>
      <c r="P492" s="32"/>
      <c r="Q492" s="32"/>
      <c r="R492" s="33"/>
      <c r="S492" s="34"/>
    </row>
    <row r="493" spans="1:19" x14ac:dyDescent="0.25">
      <c r="A493" s="23"/>
      <c r="B493" s="5">
        <v>48408</v>
      </c>
      <c r="C493" s="24">
        <v>2</v>
      </c>
      <c r="D493" s="4">
        <v>9</v>
      </c>
      <c r="E493" s="24" t="s">
        <v>18</v>
      </c>
      <c r="F493" s="6">
        <v>43412</v>
      </c>
      <c r="G493" s="4">
        <v>30</v>
      </c>
      <c r="H493" s="4">
        <v>10</v>
      </c>
      <c r="I493" s="4">
        <v>10</v>
      </c>
      <c r="J493" s="24"/>
      <c r="K493" s="22"/>
      <c r="L493" s="4" t="str">
        <f>CONCATENATE("№",Таблица1[[#This Row],[Номер]]," от ",TEXT(Таблица1[[#This Row],[Дата]],"ДД.ММ.ГГ"),"г.")</f>
        <v>№48408 от 08.11.18г.</v>
      </c>
      <c r="O493" s="32"/>
      <c r="P493" s="32"/>
      <c r="Q493" s="32"/>
      <c r="R493" s="33"/>
      <c r="S493" s="34"/>
    </row>
    <row r="494" spans="1:19" x14ac:dyDescent="0.25">
      <c r="A494" s="23"/>
      <c r="B494" s="5">
        <v>48409</v>
      </c>
      <c r="C494" s="24">
        <v>2</v>
      </c>
      <c r="D494" s="4">
        <v>9</v>
      </c>
      <c r="E494" s="24" t="s">
        <v>18</v>
      </c>
      <c r="F494" s="6">
        <v>43412</v>
      </c>
      <c r="G494" s="4">
        <v>30</v>
      </c>
      <c r="H494" s="4">
        <v>10</v>
      </c>
      <c r="I494" s="4">
        <v>10</v>
      </c>
      <c r="J494" s="24"/>
      <c r="K494" s="22"/>
      <c r="L494" s="4" t="str">
        <f>CONCATENATE("№",Таблица1[[#This Row],[Номер]]," от ",TEXT(Таблица1[[#This Row],[Дата]],"ДД.ММ.ГГ"),"г.")</f>
        <v>№48409 от 08.11.18г.</v>
      </c>
      <c r="O494" s="32"/>
      <c r="P494" s="32"/>
      <c r="Q494" s="32"/>
      <c r="R494" s="33"/>
      <c r="S494" s="34"/>
    </row>
    <row r="495" spans="1:19" x14ac:dyDescent="0.25">
      <c r="A495" s="23"/>
      <c r="B495" s="5">
        <v>48410</v>
      </c>
      <c r="C495" s="24">
        <v>2</v>
      </c>
      <c r="D495" s="4">
        <v>9</v>
      </c>
      <c r="E495" s="24" t="s">
        <v>18</v>
      </c>
      <c r="F495" s="6">
        <v>43412</v>
      </c>
      <c r="G495" s="4">
        <v>30</v>
      </c>
      <c r="H495" s="4">
        <v>10</v>
      </c>
      <c r="I495" s="4">
        <v>10</v>
      </c>
      <c r="J495" s="24"/>
      <c r="K495" s="22"/>
      <c r="L495" s="4" t="str">
        <f>CONCATENATE("№",Таблица1[[#This Row],[Номер]]," от ",TEXT(Таблица1[[#This Row],[Дата]],"ДД.ММ.ГГ"),"г.")</f>
        <v>№48410 от 08.11.18г.</v>
      </c>
      <c r="O495" s="32"/>
      <c r="P495" s="32"/>
      <c r="Q495" s="32"/>
      <c r="R495" s="33"/>
      <c r="S495" s="34"/>
    </row>
    <row r="496" spans="1:19" x14ac:dyDescent="0.25">
      <c r="A496" s="23"/>
      <c r="B496" s="5">
        <v>48412</v>
      </c>
      <c r="C496" s="24">
        <v>2</v>
      </c>
      <c r="D496" s="4">
        <v>9</v>
      </c>
      <c r="E496" s="24" t="s">
        <v>18</v>
      </c>
      <c r="F496" s="6">
        <v>43412</v>
      </c>
      <c r="G496" s="4">
        <v>30</v>
      </c>
      <c r="H496" s="4">
        <v>10</v>
      </c>
      <c r="I496" s="4">
        <v>10</v>
      </c>
      <c r="J496" s="24"/>
      <c r="K496" s="22"/>
      <c r="L496" s="4" t="str">
        <f>CONCATENATE("№",Таблица1[[#This Row],[Номер]]," от ",TEXT(Таблица1[[#This Row],[Дата]],"ДД.ММ.ГГ"),"г.")</f>
        <v>№48412 от 08.11.18г.</v>
      </c>
      <c r="O496" s="32"/>
      <c r="P496" s="32"/>
      <c r="Q496" s="32"/>
      <c r="R496" s="33"/>
      <c r="S496" s="34"/>
    </row>
    <row r="497" spans="1:12" x14ac:dyDescent="0.25">
      <c r="A497" s="23"/>
      <c r="B497" s="5">
        <v>48413</v>
      </c>
      <c r="C497" s="24">
        <v>2</v>
      </c>
      <c r="D497" s="4">
        <v>9</v>
      </c>
      <c r="E497" s="24" t="s">
        <v>18</v>
      </c>
      <c r="F497" s="6">
        <v>43412</v>
      </c>
      <c r="G497" s="4">
        <v>30</v>
      </c>
      <c r="H497" s="4">
        <v>10</v>
      </c>
      <c r="I497" s="4">
        <v>10</v>
      </c>
      <c r="J497" s="24"/>
      <c r="K497" s="22"/>
      <c r="L497" s="4" t="str">
        <f>CONCATENATE("№",Таблица1[[#This Row],[Номер]]," от ",TEXT(Таблица1[[#This Row],[Дата]],"ДД.ММ.ГГ"),"г.")</f>
        <v>№48413 от 08.11.18г.</v>
      </c>
    </row>
    <row r="498" spans="1:12" x14ac:dyDescent="0.25">
      <c r="A498" s="23"/>
      <c r="B498" s="5">
        <v>48414</v>
      </c>
      <c r="C498" s="24">
        <v>2</v>
      </c>
      <c r="D498" s="4">
        <v>9</v>
      </c>
      <c r="E498" s="24" t="s">
        <v>18</v>
      </c>
      <c r="F498" s="6">
        <v>43412</v>
      </c>
      <c r="G498" s="4">
        <v>30</v>
      </c>
      <c r="H498" s="4">
        <v>10</v>
      </c>
      <c r="I498" s="4">
        <v>10</v>
      </c>
      <c r="J498" s="24"/>
      <c r="K498" s="22"/>
      <c r="L498" s="4" t="str">
        <f>CONCATENATE("№",Таблица1[[#This Row],[Номер]]," от ",TEXT(Таблица1[[#This Row],[Дата]],"ДД.ММ.ГГ"),"г.")</f>
        <v>№48414 от 08.11.18г.</v>
      </c>
    </row>
    <row r="499" spans="1:12" x14ac:dyDescent="0.25">
      <c r="A499" s="23"/>
      <c r="B499" s="5">
        <v>48416</v>
      </c>
      <c r="C499" s="24">
        <v>2</v>
      </c>
      <c r="D499" s="4">
        <v>9</v>
      </c>
      <c r="E499" s="24" t="s">
        <v>18</v>
      </c>
      <c r="F499" s="6">
        <v>43412</v>
      </c>
      <c r="G499" s="4">
        <v>30</v>
      </c>
      <c r="H499" s="4">
        <v>10</v>
      </c>
      <c r="I499" s="4">
        <v>10</v>
      </c>
      <c r="J499" s="24"/>
      <c r="K499" s="22"/>
      <c r="L499" s="4" t="str">
        <f>CONCATENATE("№",Таблица1[[#This Row],[Номер]]," от ",TEXT(Таблица1[[#This Row],[Дата]],"ДД.ММ.ГГ"),"г.")</f>
        <v>№48416 от 08.11.18г.</v>
      </c>
    </row>
    <row r="500" spans="1:12" x14ac:dyDescent="0.25">
      <c r="A500" s="23"/>
      <c r="B500" s="5">
        <v>48417</v>
      </c>
      <c r="C500" s="24">
        <v>2</v>
      </c>
      <c r="D500" s="4">
        <v>9</v>
      </c>
      <c r="E500" s="24" t="s">
        <v>18</v>
      </c>
      <c r="F500" s="6">
        <v>43412</v>
      </c>
      <c r="G500" s="4">
        <v>30</v>
      </c>
      <c r="H500" s="4">
        <v>10</v>
      </c>
      <c r="I500" s="4">
        <v>10</v>
      </c>
      <c r="J500" s="24"/>
      <c r="K500" s="22"/>
      <c r="L500" s="4" t="str">
        <f>CONCATENATE("№",Таблица1[[#This Row],[Номер]]," от ",TEXT(Таблица1[[#This Row],[Дата]],"ДД.ММ.ГГ"),"г.")</f>
        <v>№48417 от 08.11.18г.</v>
      </c>
    </row>
    <row r="501" spans="1:12" x14ac:dyDescent="0.25">
      <c r="A501" s="23"/>
      <c r="B501" s="5">
        <v>48418</v>
      </c>
      <c r="C501" s="24">
        <v>2</v>
      </c>
      <c r="D501" s="4">
        <v>9</v>
      </c>
      <c r="E501" s="24" t="s">
        <v>18</v>
      </c>
      <c r="F501" s="6">
        <v>43412</v>
      </c>
      <c r="G501" s="4">
        <v>30</v>
      </c>
      <c r="H501" s="4">
        <v>7</v>
      </c>
      <c r="I501" s="4">
        <v>7</v>
      </c>
      <c r="J501" s="24"/>
      <c r="K501" s="22"/>
      <c r="L501" s="4" t="str">
        <f>CONCATENATE("№",Таблица1[[#This Row],[Номер]]," от ",TEXT(Таблица1[[#This Row],[Дата]],"ДД.ММ.ГГ"),"г.")</f>
        <v>№48418 от 08.11.18г.</v>
      </c>
    </row>
    <row r="502" spans="1:12" x14ac:dyDescent="0.25">
      <c r="A502" s="23"/>
      <c r="B502" s="5">
        <v>48404</v>
      </c>
      <c r="C502" s="24">
        <v>2</v>
      </c>
      <c r="D502" s="4"/>
      <c r="E502" s="24" t="s">
        <v>56</v>
      </c>
      <c r="F502" s="6">
        <v>43411</v>
      </c>
      <c r="G502" s="4">
        <v>30</v>
      </c>
      <c r="H502" s="4">
        <v>10</v>
      </c>
      <c r="I502" s="4">
        <v>1.3</v>
      </c>
      <c r="J502" s="24"/>
      <c r="K502" s="22"/>
      <c r="L502" s="4" t="str">
        <f>CONCATENATE("№",Таблица1[[#This Row],[Номер]]," от ",TEXT(Таблица1[[#This Row],[Дата]],"ДД.ММ.ГГ"),"г.")</f>
        <v>№48404 от 07.11.18г.</v>
      </c>
    </row>
    <row r="503" spans="1:12" x14ac:dyDescent="0.25">
      <c r="A503" s="4">
        <v>261</v>
      </c>
      <c r="B503" s="5">
        <v>40564</v>
      </c>
      <c r="C503" s="25">
        <v>3</v>
      </c>
      <c r="D503" s="4">
        <v>1</v>
      </c>
      <c r="E503" s="25" t="s">
        <v>11</v>
      </c>
      <c r="F503" s="6">
        <v>43282</v>
      </c>
      <c r="G503" s="4">
        <v>40</v>
      </c>
      <c r="H503" s="4">
        <v>10</v>
      </c>
      <c r="I503" s="4">
        <v>9.8000000000000007</v>
      </c>
      <c r="J503" s="25"/>
      <c r="K503" s="4"/>
      <c r="L503" s="4" t="str">
        <f>CONCATENATE("№",Таблица1[[#This Row],[Номер]]," от ",TEXT(Таблица1[[#This Row],[Дата]],"ДД.ММ.ГГ"),"г.")</f>
        <v>№40564 от 01.07.18г.</v>
      </c>
    </row>
    <row r="504" spans="1:12" x14ac:dyDescent="0.25">
      <c r="A504" s="4">
        <v>262</v>
      </c>
      <c r="B504" s="5">
        <v>40649</v>
      </c>
      <c r="C504" s="25">
        <v>3</v>
      </c>
      <c r="D504" s="4">
        <v>1</v>
      </c>
      <c r="E504" s="25" t="s">
        <v>11</v>
      </c>
      <c r="F504" s="6">
        <v>43284</v>
      </c>
      <c r="G504" s="4">
        <v>40</v>
      </c>
      <c r="H504" s="4">
        <v>10</v>
      </c>
      <c r="I504" s="4">
        <v>10</v>
      </c>
      <c r="J504" s="25"/>
      <c r="K504" s="4"/>
      <c r="L504" s="4" t="str">
        <f>CONCATENATE("№",Таблица1[[#This Row],[Номер]]," от ",TEXT(Таблица1[[#This Row],[Дата]],"ДД.ММ.ГГ"),"г.")</f>
        <v>№40649 от 03.07.18г.</v>
      </c>
    </row>
    <row r="505" spans="1:12" x14ac:dyDescent="0.25">
      <c r="A505" s="4">
        <v>263</v>
      </c>
      <c r="B505" s="5">
        <v>40650</v>
      </c>
      <c r="C505" s="25">
        <v>3</v>
      </c>
      <c r="D505" s="4">
        <v>1</v>
      </c>
      <c r="E505" s="25" t="s">
        <v>11</v>
      </c>
      <c r="F505" s="6">
        <v>43284</v>
      </c>
      <c r="G505" s="4">
        <v>40</v>
      </c>
      <c r="H505" s="4">
        <v>10</v>
      </c>
      <c r="I505" s="4">
        <v>1</v>
      </c>
      <c r="J505" s="25"/>
      <c r="K505" s="4"/>
      <c r="L505" s="4" t="str">
        <f>CONCATENATE("№",Таблица1[[#This Row],[Номер]]," от ",TEXT(Таблица1[[#This Row],[Дата]],"ДД.ММ.ГГ"),"г.")</f>
        <v>№40650 от 03.07.18г.</v>
      </c>
    </row>
    <row r="506" spans="1:12" x14ac:dyDescent="0.25">
      <c r="A506" s="4">
        <v>264</v>
      </c>
      <c r="B506" s="5">
        <v>40669</v>
      </c>
      <c r="C506" s="25">
        <v>3</v>
      </c>
      <c r="D506" s="4">
        <v>1</v>
      </c>
      <c r="E506" s="25" t="s">
        <v>11</v>
      </c>
      <c r="F506" s="6">
        <v>43285</v>
      </c>
      <c r="G506" s="4">
        <v>40</v>
      </c>
      <c r="H506" s="4">
        <v>10</v>
      </c>
      <c r="I506" s="4">
        <v>10</v>
      </c>
      <c r="J506" s="25"/>
      <c r="K506" s="4"/>
      <c r="L506" s="4" t="str">
        <f>CONCATENATE("№",Таблица1[[#This Row],[Номер]]," от ",TEXT(Таблица1[[#This Row],[Дата]],"ДД.ММ.ГГ"),"г.")</f>
        <v>№40669 от 04.07.18г.</v>
      </c>
    </row>
    <row r="507" spans="1:12" x14ac:dyDescent="0.25">
      <c r="A507" s="4">
        <v>265</v>
      </c>
      <c r="B507" s="5">
        <v>40670</v>
      </c>
      <c r="C507" s="25">
        <v>3</v>
      </c>
      <c r="D507" s="4">
        <v>1</v>
      </c>
      <c r="E507" s="25" t="s">
        <v>11</v>
      </c>
      <c r="F507" s="6">
        <v>43285</v>
      </c>
      <c r="G507" s="4">
        <v>40</v>
      </c>
      <c r="H507" s="4">
        <v>7</v>
      </c>
      <c r="I507" s="4">
        <v>7</v>
      </c>
      <c r="J507" s="25"/>
      <c r="K507" s="4"/>
      <c r="L507" s="4" t="str">
        <f>CONCATENATE("№",Таблица1[[#This Row],[Номер]]," от ",TEXT(Таблица1[[#This Row],[Дата]],"ДД.ММ.ГГ"),"г.")</f>
        <v>№40670 от 04.07.18г.</v>
      </c>
    </row>
    <row r="508" spans="1:12" x14ac:dyDescent="0.25">
      <c r="A508" s="4">
        <v>266</v>
      </c>
      <c r="B508" s="5">
        <v>40709</v>
      </c>
      <c r="C508" s="25">
        <v>3</v>
      </c>
      <c r="D508" s="4">
        <v>1</v>
      </c>
      <c r="E508" s="25" t="s">
        <v>11</v>
      </c>
      <c r="F508" s="6">
        <v>43286</v>
      </c>
      <c r="G508" s="4">
        <v>40</v>
      </c>
      <c r="H508" s="4">
        <v>10</v>
      </c>
      <c r="I508" s="4">
        <v>8.5</v>
      </c>
      <c r="J508" s="25"/>
      <c r="K508" s="4"/>
      <c r="L508" s="4" t="str">
        <f>CONCATENATE("№",Таблица1[[#This Row],[Номер]]," от ",TEXT(Таблица1[[#This Row],[Дата]],"ДД.ММ.ГГ"),"г.")</f>
        <v>№40709 от 05.07.18г.</v>
      </c>
    </row>
    <row r="509" spans="1:12" x14ac:dyDescent="0.25">
      <c r="A509" s="4">
        <v>267</v>
      </c>
      <c r="B509" s="5">
        <v>40761</v>
      </c>
      <c r="C509" s="25">
        <v>3</v>
      </c>
      <c r="D509" s="4">
        <v>1</v>
      </c>
      <c r="E509" s="25" t="s">
        <v>11</v>
      </c>
      <c r="F509" s="6">
        <v>43287</v>
      </c>
      <c r="G509" s="4">
        <v>40</v>
      </c>
      <c r="H509" s="4">
        <v>10</v>
      </c>
      <c r="I509" s="4">
        <v>10</v>
      </c>
      <c r="J509" s="25"/>
      <c r="K509" s="4"/>
      <c r="L509" s="4" t="str">
        <f>CONCATENATE("№",Таблица1[[#This Row],[Номер]]," от ",TEXT(Таблица1[[#This Row],[Дата]],"ДД.ММ.ГГ"),"г.")</f>
        <v>№40761 от 06.07.18г.</v>
      </c>
    </row>
    <row r="510" spans="1:12" x14ac:dyDescent="0.25">
      <c r="A510" s="4">
        <v>268</v>
      </c>
      <c r="B510" s="5">
        <v>40769</v>
      </c>
      <c r="C510" s="25">
        <v>3</v>
      </c>
      <c r="D510" s="4">
        <v>1</v>
      </c>
      <c r="E510" s="25" t="s">
        <v>11</v>
      </c>
      <c r="F510" s="6">
        <v>43287</v>
      </c>
      <c r="G510" s="4">
        <v>40</v>
      </c>
      <c r="H510" s="4">
        <v>10</v>
      </c>
      <c r="I510" s="4">
        <v>10</v>
      </c>
      <c r="J510" s="25"/>
      <c r="K510" s="4"/>
      <c r="L510" s="4" t="str">
        <f>CONCATENATE("№",Таблица1[[#This Row],[Номер]]," от ",TEXT(Таблица1[[#This Row],[Дата]],"ДД.ММ.ГГ"),"г.")</f>
        <v>№40769 от 06.07.18г.</v>
      </c>
    </row>
    <row r="511" spans="1:12" x14ac:dyDescent="0.25">
      <c r="A511" s="4">
        <v>269</v>
      </c>
      <c r="B511" s="5">
        <v>40776</v>
      </c>
      <c r="C511" s="25">
        <v>3</v>
      </c>
      <c r="D511" s="4">
        <v>1</v>
      </c>
      <c r="E511" s="25" t="s">
        <v>11</v>
      </c>
      <c r="F511" s="6">
        <v>43287</v>
      </c>
      <c r="G511" s="4">
        <v>40</v>
      </c>
      <c r="H511" s="4">
        <v>5</v>
      </c>
      <c r="I511" s="4">
        <v>5</v>
      </c>
      <c r="J511" s="25"/>
      <c r="K511" s="4"/>
      <c r="L511" s="4" t="str">
        <f>CONCATENATE("№",Таблица1[[#This Row],[Номер]]," от ",TEXT(Таблица1[[#This Row],[Дата]],"ДД.ММ.ГГ"),"г.")</f>
        <v>№40776 от 06.07.18г.</v>
      </c>
    </row>
    <row r="512" spans="1:12" x14ac:dyDescent="0.25">
      <c r="A512" s="4">
        <v>270</v>
      </c>
      <c r="B512" s="5">
        <v>40840</v>
      </c>
      <c r="C512" s="25">
        <v>3</v>
      </c>
      <c r="D512" s="4">
        <v>1</v>
      </c>
      <c r="E512" s="25" t="s">
        <v>11</v>
      </c>
      <c r="F512" s="6">
        <v>43288</v>
      </c>
      <c r="G512" s="4">
        <v>40</v>
      </c>
      <c r="H512" s="4">
        <v>10</v>
      </c>
      <c r="I512" s="4">
        <v>10</v>
      </c>
      <c r="J512" s="25"/>
      <c r="K512" s="4"/>
      <c r="L512" s="4" t="str">
        <f>CONCATENATE("№",Таблица1[[#This Row],[Номер]]," от ",TEXT(Таблица1[[#This Row],[Дата]],"ДД.ММ.ГГ"),"г.")</f>
        <v>№40840 от 07.07.18г.</v>
      </c>
    </row>
    <row r="513" spans="1:12" x14ac:dyDescent="0.25">
      <c r="A513" s="4">
        <v>271</v>
      </c>
      <c r="B513" s="5">
        <v>40853</v>
      </c>
      <c r="C513" s="25">
        <v>3</v>
      </c>
      <c r="D513" s="4">
        <v>1</v>
      </c>
      <c r="E513" s="25" t="s">
        <v>11</v>
      </c>
      <c r="F513" s="6">
        <v>43288</v>
      </c>
      <c r="G513" s="4">
        <v>40</v>
      </c>
      <c r="H513" s="4">
        <v>10</v>
      </c>
      <c r="I513" s="4">
        <v>10</v>
      </c>
      <c r="J513" s="25"/>
      <c r="K513" s="4"/>
      <c r="L513" s="4" t="str">
        <f>CONCATENATE("№",Таблица1[[#This Row],[Номер]]," от ",TEXT(Таблица1[[#This Row],[Дата]],"ДД.ММ.ГГ"),"г.")</f>
        <v>№40853 от 07.07.18г.</v>
      </c>
    </row>
    <row r="514" spans="1:12" x14ac:dyDescent="0.25">
      <c r="A514" s="4">
        <v>272</v>
      </c>
      <c r="B514" s="5">
        <v>40862</v>
      </c>
      <c r="C514" s="25">
        <v>3</v>
      </c>
      <c r="D514" s="4">
        <v>1</v>
      </c>
      <c r="E514" s="25" t="s">
        <v>11</v>
      </c>
      <c r="F514" s="6">
        <v>43289</v>
      </c>
      <c r="G514" s="4">
        <v>40</v>
      </c>
      <c r="H514" s="4">
        <v>2.5</v>
      </c>
      <c r="I514" s="4">
        <v>2.5</v>
      </c>
      <c r="J514" s="25"/>
      <c r="K514" s="4"/>
      <c r="L514" s="4" t="str">
        <f>CONCATENATE("№",Таблица1[[#This Row],[Номер]]," от ",TEXT(Таблица1[[#This Row],[Дата]],"ДД.ММ.ГГ"),"г.")</f>
        <v>№40862 от 08.07.18г.</v>
      </c>
    </row>
    <row r="515" spans="1:12" x14ac:dyDescent="0.25">
      <c r="A515" s="4">
        <v>273</v>
      </c>
      <c r="B515" s="5">
        <v>40931</v>
      </c>
      <c r="C515" s="25">
        <v>3</v>
      </c>
      <c r="D515" s="4">
        <v>1</v>
      </c>
      <c r="E515" s="25" t="s">
        <v>11</v>
      </c>
      <c r="F515" s="6">
        <v>43290</v>
      </c>
      <c r="G515" s="4">
        <v>40</v>
      </c>
      <c r="H515" s="4">
        <v>10</v>
      </c>
      <c r="I515" s="4">
        <v>10</v>
      </c>
      <c r="J515" s="25"/>
      <c r="K515" s="4"/>
      <c r="L515" s="4" t="str">
        <f>CONCATENATE("№",Таблица1[[#This Row],[Номер]]," от ",TEXT(Таблица1[[#This Row],[Дата]],"ДД.ММ.ГГ"),"г.")</f>
        <v>№40931 от 09.07.18г.</v>
      </c>
    </row>
    <row r="516" spans="1:12" x14ac:dyDescent="0.25">
      <c r="A516" s="4">
        <v>274</v>
      </c>
      <c r="B516" s="5">
        <v>40932</v>
      </c>
      <c r="C516" s="25">
        <v>3</v>
      </c>
      <c r="D516" s="4">
        <v>1</v>
      </c>
      <c r="E516" s="25" t="s">
        <v>11</v>
      </c>
      <c r="F516" s="6">
        <v>43290</v>
      </c>
      <c r="G516" s="4">
        <v>40</v>
      </c>
      <c r="H516" s="4">
        <v>10</v>
      </c>
      <c r="I516" s="4">
        <v>10</v>
      </c>
      <c r="J516" s="25"/>
      <c r="K516" s="4"/>
      <c r="L516" s="4" t="str">
        <f>CONCATENATE("№",Таблица1[[#This Row],[Номер]]," от ",TEXT(Таблица1[[#This Row],[Дата]],"ДД.ММ.ГГ"),"г.")</f>
        <v>№40932 от 09.07.18г.</v>
      </c>
    </row>
    <row r="517" spans="1:12" x14ac:dyDescent="0.25">
      <c r="A517" s="4">
        <v>275</v>
      </c>
      <c r="B517" s="5">
        <v>40933</v>
      </c>
      <c r="C517" s="25">
        <v>3</v>
      </c>
      <c r="D517" s="4">
        <v>1</v>
      </c>
      <c r="E517" s="25" t="s">
        <v>11</v>
      </c>
      <c r="F517" s="6">
        <v>43290</v>
      </c>
      <c r="G517" s="4">
        <v>40</v>
      </c>
      <c r="H517" s="4">
        <v>2.5</v>
      </c>
      <c r="I517" s="4">
        <v>2.5</v>
      </c>
      <c r="J517" s="25"/>
      <c r="K517" s="4"/>
      <c r="L517" s="4" t="str">
        <f>CONCATENATE("№",Таблица1[[#This Row],[Номер]]," от ",TEXT(Таблица1[[#This Row],[Дата]],"ДД.ММ.ГГ"),"г.")</f>
        <v>№40933 от 09.07.18г.</v>
      </c>
    </row>
    <row r="518" spans="1:12" x14ac:dyDescent="0.25">
      <c r="A518" s="4">
        <v>276</v>
      </c>
      <c r="B518" s="5">
        <v>41023</v>
      </c>
      <c r="C518" s="25">
        <v>3</v>
      </c>
      <c r="D518" s="4">
        <v>1</v>
      </c>
      <c r="E518" s="25" t="s">
        <v>11</v>
      </c>
      <c r="F518" s="6">
        <v>43292</v>
      </c>
      <c r="G518" s="4">
        <v>40</v>
      </c>
      <c r="H518" s="4">
        <v>10</v>
      </c>
      <c r="I518" s="4">
        <v>10</v>
      </c>
      <c r="J518" s="25"/>
      <c r="K518" s="4"/>
      <c r="L518" s="4" t="str">
        <f>CONCATENATE("№",Таблица1[[#This Row],[Номер]]," от ",TEXT(Таблица1[[#This Row],[Дата]],"ДД.ММ.ГГ"),"г.")</f>
        <v>№41023 от 11.07.18г.</v>
      </c>
    </row>
    <row r="519" spans="1:12" x14ac:dyDescent="0.25">
      <c r="A519" s="4">
        <v>277</v>
      </c>
      <c r="B519" s="5">
        <v>41064</v>
      </c>
      <c r="C519" s="25">
        <v>3</v>
      </c>
      <c r="D519" s="4">
        <v>1</v>
      </c>
      <c r="E519" s="25" t="s">
        <v>11</v>
      </c>
      <c r="F519" s="6">
        <v>43292</v>
      </c>
      <c r="G519" s="4">
        <v>40</v>
      </c>
      <c r="H519" s="4">
        <v>10</v>
      </c>
      <c r="I519" s="4">
        <v>10</v>
      </c>
      <c r="J519" s="25"/>
      <c r="K519" s="4"/>
      <c r="L519" s="4" t="str">
        <f>CONCATENATE("№",Таблица1[[#This Row],[Номер]]," от ",TEXT(Таблица1[[#This Row],[Дата]],"ДД.ММ.ГГ"),"г.")</f>
        <v>№41064 от 11.07.18г.</v>
      </c>
    </row>
    <row r="520" spans="1:12" x14ac:dyDescent="0.25">
      <c r="A520" s="4">
        <v>278</v>
      </c>
      <c r="B520" s="5">
        <v>41065</v>
      </c>
      <c r="C520" s="25">
        <v>3</v>
      </c>
      <c r="D520" s="4">
        <v>1</v>
      </c>
      <c r="E520" s="25" t="s">
        <v>11</v>
      </c>
      <c r="F520" s="6">
        <v>43292</v>
      </c>
      <c r="G520" s="4">
        <v>40</v>
      </c>
      <c r="H520" s="4">
        <v>10</v>
      </c>
      <c r="I520" s="4">
        <v>10</v>
      </c>
      <c r="J520" s="25"/>
      <c r="K520" s="4"/>
      <c r="L520" s="4" t="str">
        <f>CONCATENATE("№",Таблица1[[#This Row],[Номер]]," от ",TEXT(Таблица1[[#This Row],[Дата]],"ДД.ММ.ГГ"),"г.")</f>
        <v>№41065 от 11.07.18г.</v>
      </c>
    </row>
    <row r="521" spans="1:12" x14ac:dyDescent="0.25">
      <c r="A521" s="4">
        <v>279</v>
      </c>
      <c r="B521" s="5">
        <v>41066</v>
      </c>
      <c r="C521" s="25">
        <v>3</v>
      </c>
      <c r="D521" s="4">
        <v>1</v>
      </c>
      <c r="E521" s="25" t="s">
        <v>11</v>
      </c>
      <c r="F521" s="6">
        <v>43293</v>
      </c>
      <c r="G521" s="4">
        <v>40</v>
      </c>
      <c r="H521" s="4">
        <v>5</v>
      </c>
      <c r="I521" s="4">
        <v>5</v>
      </c>
      <c r="J521" s="25"/>
      <c r="K521" s="4"/>
      <c r="L521" s="4" t="str">
        <f>CONCATENATE("№",Таблица1[[#This Row],[Номер]]," от ",TEXT(Таблица1[[#This Row],[Дата]],"ДД.ММ.ГГ"),"г.")</f>
        <v>№41066 от 12.07.18г.</v>
      </c>
    </row>
    <row r="522" spans="1:12" x14ac:dyDescent="0.25">
      <c r="A522" s="4">
        <v>280</v>
      </c>
      <c r="B522" s="5">
        <v>41067</v>
      </c>
      <c r="C522" s="25">
        <v>3</v>
      </c>
      <c r="D522" s="4">
        <v>1</v>
      </c>
      <c r="E522" s="25" t="s">
        <v>11</v>
      </c>
      <c r="F522" s="6">
        <v>43293</v>
      </c>
      <c r="G522" s="4">
        <v>40</v>
      </c>
      <c r="H522" s="4">
        <v>2.5</v>
      </c>
      <c r="I522" s="4">
        <v>2.5</v>
      </c>
      <c r="J522" s="25"/>
      <c r="K522" s="4"/>
      <c r="L522" s="4" t="str">
        <f>CONCATENATE("№",Таблица1[[#This Row],[Номер]]," от ",TEXT(Таблица1[[#This Row],[Дата]],"ДД.ММ.ГГ"),"г.")</f>
        <v>№41067 от 12.07.18г.</v>
      </c>
    </row>
    <row r="523" spans="1:12" x14ac:dyDescent="0.25">
      <c r="A523" s="4">
        <v>281</v>
      </c>
      <c r="B523" s="5">
        <v>41105</v>
      </c>
      <c r="C523" s="25">
        <v>3</v>
      </c>
      <c r="D523" s="4">
        <v>1</v>
      </c>
      <c r="E523" s="25" t="s">
        <v>11</v>
      </c>
      <c r="F523" s="6">
        <v>43293</v>
      </c>
      <c r="G523" s="4">
        <v>40</v>
      </c>
      <c r="H523" s="4">
        <v>10</v>
      </c>
      <c r="I523" s="4">
        <v>10</v>
      </c>
      <c r="J523" s="25"/>
      <c r="K523" s="4"/>
      <c r="L523" s="4" t="str">
        <f>CONCATENATE("№",Таблица1[[#This Row],[Номер]]," от ",TEXT(Таблица1[[#This Row],[Дата]],"ДД.ММ.ГГ"),"г.")</f>
        <v>№41105 от 12.07.18г.</v>
      </c>
    </row>
    <row r="524" spans="1:12" x14ac:dyDescent="0.25">
      <c r="A524" s="4">
        <v>282</v>
      </c>
      <c r="B524" s="5">
        <v>41106</v>
      </c>
      <c r="C524" s="25">
        <v>3</v>
      </c>
      <c r="D524" s="4">
        <v>1</v>
      </c>
      <c r="E524" s="25" t="s">
        <v>11</v>
      </c>
      <c r="F524" s="6">
        <v>43294</v>
      </c>
      <c r="G524" s="4">
        <v>40</v>
      </c>
      <c r="H524" s="4">
        <v>5</v>
      </c>
      <c r="I524" s="4">
        <v>5</v>
      </c>
      <c r="J524" s="25"/>
      <c r="K524" s="4"/>
      <c r="L524" s="4" t="str">
        <f>CONCATENATE("№",Таблица1[[#This Row],[Номер]]," от ",TEXT(Таблица1[[#This Row],[Дата]],"ДД.ММ.ГГ"),"г.")</f>
        <v>№41106 от 13.07.18г.</v>
      </c>
    </row>
    <row r="525" spans="1:12" x14ac:dyDescent="0.25">
      <c r="A525" s="4">
        <v>283</v>
      </c>
      <c r="B525" s="5">
        <v>41155</v>
      </c>
      <c r="C525" s="25">
        <v>3</v>
      </c>
      <c r="D525" s="4">
        <v>1</v>
      </c>
      <c r="E525" s="25" t="s">
        <v>11</v>
      </c>
      <c r="F525" s="6">
        <v>43294</v>
      </c>
      <c r="G525" s="4">
        <v>40</v>
      </c>
      <c r="H525" s="4">
        <v>10</v>
      </c>
      <c r="I525" s="4">
        <v>10</v>
      </c>
      <c r="J525" s="25"/>
      <c r="K525" s="4"/>
      <c r="L525" s="4" t="str">
        <f>CONCATENATE("№",Таблица1[[#This Row],[Номер]]," от ",TEXT(Таблица1[[#This Row],[Дата]],"ДД.ММ.ГГ"),"г.")</f>
        <v>№41155 от 13.07.18г.</v>
      </c>
    </row>
    <row r="526" spans="1:12" x14ac:dyDescent="0.25">
      <c r="A526" s="4">
        <v>284</v>
      </c>
      <c r="B526" s="5">
        <v>41164</v>
      </c>
      <c r="C526" s="25">
        <v>3</v>
      </c>
      <c r="D526" s="4">
        <v>1</v>
      </c>
      <c r="E526" s="25" t="s">
        <v>11</v>
      </c>
      <c r="F526" s="6">
        <v>43295</v>
      </c>
      <c r="G526" s="4">
        <v>40</v>
      </c>
      <c r="H526" s="4">
        <v>10</v>
      </c>
      <c r="I526" s="4">
        <v>2</v>
      </c>
      <c r="J526" s="36"/>
      <c r="K526" s="22" t="s">
        <v>67</v>
      </c>
      <c r="L526" s="4" t="str">
        <f>CONCATENATE("№",Таблица1[[#This Row],[Номер]]," от ",TEXT(Таблица1[[#This Row],[Дата]],"ДД.ММ.ГГ"),"г.")</f>
        <v>№41164 от 14.07.18г.</v>
      </c>
    </row>
    <row r="527" spans="1:12" x14ac:dyDescent="0.25">
      <c r="A527" s="4">
        <v>285</v>
      </c>
      <c r="B527" s="5">
        <v>42608</v>
      </c>
      <c r="C527" s="25">
        <v>3</v>
      </c>
      <c r="D527" s="4">
        <v>1</v>
      </c>
      <c r="E527" s="25" t="s">
        <v>61</v>
      </c>
      <c r="F527" s="6">
        <v>43319</v>
      </c>
      <c r="G527" s="4">
        <v>30</v>
      </c>
      <c r="H527" s="4">
        <v>10</v>
      </c>
      <c r="I527" s="4">
        <v>5.5</v>
      </c>
      <c r="J527" s="25" t="s">
        <v>68</v>
      </c>
      <c r="K527" s="4"/>
      <c r="L527" s="4" t="str">
        <f>CONCATENATE("№",Таблица1[[#This Row],[Номер]]," от ",TEXT(Таблица1[[#This Row],[Дата]],"ДД.ММ.ГГ"),"г.")</f>
        <v>№42608 от 07.08.18г.</v>
      </c>
    </row>
    <row r="528" spans="1:12" x14ac:dyDescent="0.25">
      <c r="A528" s="4">
        <v>286</v>
      </c>
      <c r="B528" s="5">
        <v>42698</v>
      </c>
      <c r="C528" s="25">
        <v>3</v>
      </c>
      <c r="D528" s="4">
        <v>1</v>
      </c>
      <c r="E528" s="25" t="s">
        <v>61</v>
      </c>
      <c r="F528" s="6">
        <v>43320</v>
      </c>
      <c r="G528" s="4">
        <v>30</v>
      </c>
      <c r="H528" s="4">
        <v>10</v>
      </c>
      <c r="I528" s="4">
        <v>3</v>
      </c>
      <c r="J528" s="25" t="s">
        <v>69</v>
      </c>
      <c r="K528" s="16"/>
      <c r="L528" s="4" t="str">
        <f>CONCATENATE("№",Таблица1[[#This Row],[Номер]]," от ",TEXT(Таблица1[[#This Row],[Дата]],"ДД.ММ.ГГ"),"г.")</f>
        <v>№42698 от 08.08.18г.</v>
      </c>
    </row>
    <row r="529" spans="1:12" x14ac:dyDescent="0.25">
      <c r="A529" s="4">
        <v>287</v>
      </c>
      <c r="B529" s="5">
        <v>42715</v>
      </c>
      <c r="C529" s="25">
        <v>3</v>
      </c>
      <c r="D529" s="4">
        <v>1</v>
      </c>
      <c r="E529" s="25" t="s">
        <v>61</v>
      </c>
      <c r="F529" s="6">
        <v>43321</v>
      </c>
      <c r="G529" s="4">
        <v>30</v>
      </c>
      <c r="H529" s="4">
        <v>2</v>
      </c>
      <c r="I529" s="4">
        <v>2</v>
      </c>
      <c r="J529" s="25" t="s">
        <v>70</v>
      </c>
      <c r="K529" s="16"/>
      <c r="L529" s="4" t="str">
        <f>CONCATENATE("№",Таблица1[[#This Row],[Номер]]," от ",TEXT(Таблица1[[#This Row],[Дата]],"ДД.ММ.ГГ"),"г.")</f>
        <v>№42715 от 09.08.18г.</v>
      </c>
    </row>
    <row r="530" spans="1:12" x14ac:dyDescent="0.25">
      <c r="A530" s="4">
        <v>288</v>
      </c>
      <c r="B530" s="5">
        <v>41526</v>
      </c>
      <c r="C530" s="25">
        <v>3</v>
      </c>
      <c r="D530" s="4">
        <v>1</v>
      </c>
      <c r="E530" s="25" t="s">
        <v>63</v>
      </c>
      <c r="F530" s="6">
        <v>43304</v>
      </c>
      <c r="G530" s="4">
        <v>30</v>
      </c>
      <c r="H530" s="4">
        <v>7</v>
      </c>
      <c r="I530" s="4">
        <v>3</v>
      </c>
      <c r="J530" s="25"/>
      <c r="K530" s="4"/>
      <c r="L530" s="4" t="str">
        <f>CONCATENATE("№",Таблица1[[#This Row],[Номер]]," от ",TEXT(Таблица1[[#This Row],[Дата]],"ДД.ММ.ГГ"),"г.")</f>
        <v>№41526 от 23.07.18г.</v>
      </c>
    </row>
    <row r="531" spans="1:12" x14ac:dyDescent="0.25">
      <c r="A531" s="4">
        <v>289</v>
      </c>
      <c r="B531" s="17">
        <v>43352</v>
      </c>
      <c r="C531" s="28">
        <v>3</v>
      </c>
      <c r="D531" s="18">
        <v>1</v>
      </c>
      <c r="E531" s="28" t="s">
        <v>65</v>
      </c>
      <c r="F531" s="19">
        <v>43329</v>
      </c>
      <c r="G531" s="18">
        <v>30</v>
      </c>
      <c r="H531" s="18">
        <v>10</v>
      </c>
      <c r="I531" s="18">
        <v>10</v>
      </c>
      <c r="J531" s="25" t="s">
        <v>71</v>
      </c>
      <c r="K531" s="21"/>
      <c r="L531" s="4" t="str">
        <f>CONCATENATE("№",Таблица1[[#This Row],[Номер]]," от ",TEXT(Таблица1[[#This Row],[Дата]],"ДД.ММ.ГГ"),"г.")</f>
        <v>№43352 от 17.08.18г.</v>
      </c>
    </row>
    <row r="532" spans="1:12" x14ac:dyDescent="0.25">
      <c r="A532" s="4">
        <v>290</v>
      </c>
      <c r="B532" s="17">
        <v>43356</v>
      </c>
      <c r="C532" s="28">
        <v>3</v>
      </c>
      <c r="D532" s="18">
        <v>1</v>
      </c>
      <c r="E532" s="28" t="s">
        <v>65</v>
      </c>
      <c r="F532" s="19">
        <v>43329</v>
      </c>
      <c r="G532" s="18">
        <v>30</v>
      </c>
      <c r="H532" s="18">
        <v>4.5</v>
      </c>
      <c r="I532" s="18">
        <v>4.5</v>
      </c>
      <c r="J532" s="25" t="s">
        <v>72</v>
      </c>
      <c r="K532" s="21"/>
      <c r="L532" s="4" t="str">
        <f>CONCATENATE("№",Таблица1[[#This Row],[Номер]]," от ",TEXT(Таблица1[[#This Row],[Дата]],"ДД.ММ.ГГ"),"г.")</f>
        <v>№43356 от 17.08.18г.</v>
      </c>
    </row>
    <row r="533" spans="1:12" x14ac:dyDescent="0.25">
      <c r="A533" s="4">
        <v>291</v>
      </c>
      <c r="B533" s="5">
        <v>41205</v>
      </c>
      <c r="C533" s="25">
        <v>3</v>
      </c>
      <c r="D533" s="4">
        <v>1</v>
      </c>
      <c r="E533" s="25" t="s">
        <v>18</v>
      </c>
      <c r="F533" s="6">
        <v>43295</v>
      </c>
      <c r="G533" s="4">
        <v>30</v>
      </c>
      <c r="H533" s="4">
        <v>10</v>
      </c>
      <c r="I533" s="4">
        <v>10</v>
      </c>
      <c r="J533" s="25"/>
      <c r="K533" s="4"/>
      <c r="L533" s="4" t="str">
        <f>CONCATENATE("№",Таблица1[[#This Row],[Номер]]," от ",TEXT(Таблица1[[#This Row],[Дата]],"ДД.ММ.ГГ"),"г.")</f>
        <v>№41205 от 14.07.18г.</v>
      </c>
    </row>
    <row r="534" spans="1:12" x14ac:dyDescent="0.25">
      <c r="A534" s="4">
        <v>292</v>
      </c>
      <c r="B534" s="5">
        <v>41206</v>
      </c>
      <c r="C534" s="25">
        <v>3</v>
      </c>
      <c r="D534" s="4">
        <v>1</v>
      </c>
      <c r="E534" s="25" t="s">
        <v>18</v>
      </c>
      <c r="F534" s="6">
        <v>43295</v>
      </c>
      <c r="G534" s="4">
        <v>30</v>
      </c>
      <c r="H534" s="4">
        <v>10</v>
      </c>
      <c r="I534" s="4">
        <v>10</v>
      </c>
      <c r="J534" s="25"/>
      <c r="K534" s="4"/>
      <c r="L534" s="4" t="str">
        <f>CONCATENATE("№",Таблица1[[#This Row],[Номер]]," от ",TEXT(Таблица1[[#This Row],[Дата]],"ДД.ММ.ГГ"),"г.")</f>
        <v>№41206 от 14.07.18г.</v>
      </c>
    </row>
    <row r="535" spans="1:12" x14ac:dyDescent="0.25">
      <c r="A535" s="4">
        <v>293</v>
      </c>
      <c r="B535" s="5">
        <v>41567</v>
      </c>
      <c r="C535" s="25">
        <v>3</v>
      </c>
      <c r="D535" s="4">
        <v>1</v>
      </c>
      <c r="E535" s="25" t="s">
        <v>18</v>
      </c>
      <c r="F535" s="6">
        <v>43303</v>
      </c>
      <c r="G535" s="4">
        <v>30</v>
      </c>
      <c r="H535" s="4">
        <v>10</v>
      </c>
      <c r="I535" s="4">
        <v>10</v>
      </c>
      <c r="J535" s="25"/>
      <c r="K535" s="4"/>
      <c r="L535" s="4" t="str">
        <f>CONCATENATE("№",Таблица1[[#This Row],[Номер]]," от ",TEXT(Таблица1[[#This Row],[Дата]],"ДД.ММ.ГГ"),"г.")</f>
        <v>№41567 от 22.07.18г.</v>
      </c>
    </row>
    <row r="536" spans="1:12" x14ac:dyDescent="0.25">
      <c r="A536" s="4">
        <v>294</v>
      </c>
      <c r="B536" s="5">
        <v>41575</v>
      </c>
      <c r="C536" s="25">
        <v>3</v>
      </c>
      <c r="D536" s="4">
        <v>1</v>
      </c>
      <c r="E536" s="25" t="s">
        <v>18</v>
      </c>
      <c r="F536" s="6">
        <v>43303</v>
      </c>
      <c r="G536" s="4">
        <v>30</v>
      </c>
      <c r="H536" s="4">
        <v>10</v>
      </c>
      <c r="I536" s="4">
        <v>10</v>
      </c>
      <c r="J536" s="25"/>
      <c r="K536" s="4"/>
      <c r="L536" s="4" t="str">
        <f>CONCATENATE("№",Таблица1[[#This Row],[Номер]]," от ",TEXT(Таблица1[[#This Row],[Дата]],"ДД.ММ.ГГ"),"г.")</f>
        <v>№41575 от 22.07.18г.</v>
      </c>
    </row>
    <row r="537" spans="1:12" x14ac:dyDescent="0.25">
      <c r="A537" s="4">
        <v>295</v>
      </c>
      <c r="B537" s="5">
        <v>41576</v>
      </c>
      <c r="C537" s="25">
        <v>3</v>
      </c>
      <c r="D537" s="4">
        <v>1</v>
      </c>
      <c r="E537" s="25" t="s">
        <v>18</v>
      </c>
      <c r="F537" s="6">
        <v>43303</v>
      </c>
      <c r="G537" s="4">
        <v>30</v>
      </c>
      <c r="H537" s="4">
        <v>10</v>
      </c>
      <c r="I537" s="4">
        <v>10</v>
      </c>
      <c r="J537" s="25"/>
      <c r="K537" s="4"/>
      <c r="L537" s="4" t="str">
        <f>CONCATENATE("№",Таблица1[[#This Row],[Номер]]," от ",TEXT(Таблица1[[#This Row],[Дата]],"ДД.ММ.ГГ"),"г.")</f>
        <v>№41576 от 22.07.18г.</v>
      </c>
    </row>
    <row r="538" spans="1:12" x14ac:dyDescent="0.25">
      <c r="A538" s="4">
        <v>296</v>
      </c>
      <c r="B538" s="5">
        <v>41587</v>
      </c>
      <c r="C538" s="25">
        <v>3</v>
      </c>
      <c r="D538" s="4">
        <v>1</v>
      </c>
      <c r="E538" s="25" t="s">
        <v>18</v>
      </c>
      <c r="F538" s="6">
        <v>43303</v>
      </c>
      <c r="G538" s="4">
        <v>30</v>
      </c>
      <c r="H538" s="4">
        <v>10</v>
      </c>
      <c r="I538" s="4">
        <v>10</v>
      </c>
      <c r="J538" s="25"/>
      <c r="K538" s="4"/>
      <c r="L538" s="4" t="str">
        <f>CONCATENATE("№",Таблица1[[#This Row],[Номер]]," от ",TEXT(Таблица1[[#This Row],[Дата]],"ДД.ММ.ГГ"),"г.")</f>
        <v>№41587 от 22.07.18г.</v>
      </c>
    </row>
    <row r="539" spans="1:12" x14ac:dyDescent="0.25">
      <c r="A539" s="4">
        <v>297</v>
      </c>
      <c r="B539" s="5">
        <v>41590</v>
      </c>
      <c r="C539" s="25">
        <v>3</v>
      </c>
      <c r="D539" s="4">
        <v>1</v>
      </c>
      <c r="E539" s="25" t="s">
        <v>18</v>
      </c>
      <c r="F539" s="6">
        <v>43303</v>
      </c>
      <c r="G539" s="4">
        <v>30</v>
      </c>
      <c r="H539" s="4">
        <v>10</v>
      </c>
      <c r="I539" s="4">
        <v>10</v>
      </c>
      <c r="J539" s="25"/>
      <c r="K539" s="4"/>
      <c r="L539" s="4" t="str">
        <f>CONCATENATE("№",Таблица1[[#This Row],[Номер]]," от ",TEXT(Таблица1[[#This Row],[Дата]],"ДД.ММ.ГГ"),"г.")</f>
        <v>№41590 от 22.07.18г.</v>
      </c>
    </row>
    <row r="540" spans="1:12" x14ac:dyDescent="0.25">
      <c r="A540" s="4">
        <v>298</v>
      </c>
      <c r="B540" s="5">
        <v>41596</v>
      </c>
      <c r="C540" s="25">
        <v>3</v>
      </c>
      <c r="D540" s="4">
        <v>1</v>
      </c>
      <c r="E540" s="25" t="s">
        <v>18</v>
      </c>
      <c r="F540" s="6">
        <v>43303</v>
      </c>
      <c r="G540" s="4">
        <v>30</v>
      </c>
      <c r="H540" s="4">
        <v>10</v>
      </c>
      <c r="I540" s="4">
        <v>10</v>
      </c>
      <c r="J540" s="25"/>
      <c r="K540" s="4"/>
      <c r="L540" s="4" t="str">
        <f>CONCATENATE("№",Таблица1[[#This Row],[Номер]]," от ",TEXT(Таблица1[[#This Row],[Дата]],"ДД.ММ.ГГ"),"г.")</f>
        <v>№41596 от 22.07.18г.</v>
      </c>
    </row>
    <row r="541" spans="1:12" x14ac:dyDescent="0.25">
      <c r="A541" s="4">
        <v>299</v>
      </c>
      <c r="B541" s="5">
        <v>41598</v>
      </c>
      <c r="C541" s="25">
        <v>3</v>
      </c>
      <c r="D541" s="4">
        <v>1</v>
      </c>
      <c r="E541" s="25" t="s">
        <v>18</v>
      </c>
      <c r="F541" s="6">
        <v>43303</v>
      </c>
      <c r="G541" s="4">
        <v>30</v>
      </c>
      <c r="H541" s="4">
        <v>10</v>
      </c>
      <c r="I541" s="4">
        <v>10</v>
      </c>
      <c r="J541" s="25"/>
      <c r="K541" s="4"/>
      <c r="L541" s="4" t="str">
        <f>CONCATENATE("№",Таблица1[[#This Row],[Номер]]," от ",TEXT(Таблица1[[#This Row],[Дата]],"ДД.ММ.ГГ"),"г.")</f>
        <v>№41598 от 22.07.18г.</v>
      </c>
    </row>
    <row r="542" spans="1:12" x14ac:dyDescent="0.25">
      <c r="A542" s="4">
        <v>300</v>
      </c>
      <c r="B542" s="5">
        <v>41599</v>
      </c>
      <c r="C542" s="25">
        <v>3</v>
      </c>
      <c r="D542" s="4">
        <v>1</v>
      </c>
      <c r="E542" s="25" t="s">
        <v>18</v>
      </c>
      <c r="F542" s="6">
        <v>43304</v>
      </c>
      <c r="G542" s="4">
        <v>30</v>
      </c>
      <c r="H542" s="4">
        <v>10</v>
      </c>
      <c r="I542" s="4">
        <v>10</v>
      </c>
      <c r="J542" s="25"/>
      <c r="K542" s="4"/>
      <c r="L542" s="4" t="str">
        <f>CONCATENATE("№",Таблица1[[#This Row],[Номер]]," от ",TEXT(Таблица1[[#This Row],[Дата]],"ДД.ММ.ГГ"),"г.")</f>
        <v>№41599 от 23.07.18г.</v>
      </c>
    </row>
    <row r="543" spans="1:12" x14ac:dyDescent="0.25">
      <c r="A543" s="4">
        <v>301</v>
      </c>
      <c r="B543" s="5">
        <v>41600</v>
      </c>
      <c r="C543" s="25">
        <v>3</v>
      </c>
      <c r="D543" s="4">
        <v>1</v>
      </c>
      <c r="E543" s="25" t="s">
        <v>18</v>
      </c>
      <c r="F543" s="6">
        <v>43304</v>
      </c>
      <c r="G543" s="4">
        <v>30</v>
      </c>
      <c r="H543" s="4">
        <v>10</v>
      </c>
      <c r="I543" s="4">
        <v>10</v>
      </c>
      <c r="J543" s="25"/>
      <c r="K543" s="4"/>
      <c r="L543" s="4" t="str">
        <f>CONCATENATE("№",Таблица1[[#This Row],[Номер]]," от ",TEXT(Таблица1[[#This Row],[Дата]],"ДД.ММ.ГГ"),"г.")</f>
        <v>№41600 от 23.07.18г.</v>
      </c>
    </row>
    <row r="544" spans="1:12" x14ac:dyDescent="0.25">
      <c r="A544" s="4">
        <v>302</v>
      </c>
      <c r="B544" s="5">
        <v>41601</v>
      </c>
      <c r="C544" s="25">
        <v>3</v>
      </c>
      <c r="D544" s="4">
        <v>1</v>
      </c>
      <c r="E544" s="25" t="s">
        <v>18</v>
      </c>
      <c r="F544" s="6">
        <v>43304</v>
      </c>
      <c r="G544" s="4">
        <v>30</v>
      </c>
      <c r="H544" s="4">
        <v>10</v>
      </c>
      <c r="I544" s="4">
        <v>10</v>
      </c>
      <c r="J544" s="25"/>
      <c r="K544" s="4"/>
      <c r="L544" s="4" t="str">
        <f>CONCATENATE("№",Таблица1[[#This Row],[Номер]]," от ",TEXT(Таблица1[[#This Row],[Дата]],"ДД.ММ.ГГ"),"г.")</f>
        <v>№41601 от 23.07.18г.</v>
      </c>
    </row>
    <row r="545" spans="1:12" x14ac:dyDescent="0.25">
      <c r="A545" s="4">
        <v>303</v>
      </c>
      <c r="B545" s="5">
        <v>41602</v>
      </c>
      <c r="C545" s="25">
        <v>3</v>
      </c>
      <c r="D545" s="4">
        <v>1</v>
      </c>
      <c r="E545" s="25" t="s">
        <v>18</v>
      </c>
      <c r="F545" s="6">
        <v>43304</v>
      </c>
      <c r="G545" s="4">
        <v>30</v>
      </c>
      <c r="H545" s="4">
        <v>10</v>
      </c>
      <c r="I545" s="4">
        <v>10</v>
      </c>
      <c r="J545" s="25"/>
      <c r="K545" s="4"/>
      <c r="L545" s="4" t="str">
        <f>CONCATENATE("№",Таблица1[[#This Row],[Номер]]," от ",TEXT(Таблица1[[#This Row],[Дата]],"ДД.ММ.ГГ"),"г.")</f>
        <v>№41602 от 23.07.18г.</v>
      </c>
    </row>
    <row r="546" spans="1:12" x14ac:dyDescent="0.25">
      <c r="A546" s="4">
        <v>304</v>
      </c>
      <c r="B546" s="5">
        <v>41603</v>
      </c>
      <c r="C546" s="25">
        <v>3</v>
      </c>
      <c r="D546" s="4">
        <v>1</v>
      </c>
      <c r="E546" s="25" t="s">
        <v>18</v>
      </c>
      <c r="F546" s="6">
        <v>43304</v>
      </c>
      <c r="G546" s="4">
        <v>30</v>
      </c>
      <c r="H546" s="4">
        <v>10</v>
      </c>
      <c r="I546" s="4">
        <v>10</v>
      </c>
      <c r="J546" s="25"/>
      <c r="K546" s="4"/>
      <c r="L546" s="4" t="str">
        <f>CONCATENATE("№",Таблица1[[#This Row],[Номер]]," от ",TEXT(Таблица1[[#This Row],[Дата]],"ДД.ММ.ГГ"),"г.")</f>
        <v>№41603 от 23.07.18г.</v>
      </c>
    </row>
    <row r="547" spans="1:12" x14ac:dyDescent="0.25">
      <c r="A547" s="4">
        <v>305</v>
      </c>
      <c r="B547" s="5">
        <v>41747</v>
      </c>
      <c r="C547" s="25">
        <v>3</v>
      </c>
      <c r="D547" s="4">
        <v>2</v>
      </c>
      <c r="E547" s="25" t="s">
        <v>11</v>
      </c>
      <c r="F547" s="6">
        <v>43305</v>
      </c>
      <c r="G547" s="4">
        <v>40</v>
      </c>
      <c r="H547" s="4">
        <v>10</v>
      </c>
      <c r="I547" s="4">
        <v>10</v>
      </c>
      <c r="J547" s="25"/>
      <c r="K547" s="4"/>
      <c r="L547" s="4" t="str">
        <f>CONCATENATE("№",Таблица1[[#This Row],[Номер]]," от ",TEXT(Таблица1[[#This Row],[Дата]],"ДД.ММ.ГГ"),"г.")</f>
        <v>№41747 от 24.07.18г.</v>
      </c>
    </row>
    <row r="548" spans="1:12" x14ac:dyDescent="0.25">
      <c r="A548" s="4">
        <v>306</v>
      </c>
      <c r="B548" s="5">
        <v>41748</v>
      </c>
      <c r="C548" s="25">
        <v>3</v>
      </c>
      <c r="D548" s="4">
        <v>2</v>
      </c>
      <c r="E548" s="25" t="s">
        <v>11</v>
      </c>
      <c r="F548" s="6">
        <v>43305</v>
      </c>
      <c r="G548" s="4">
        <v>40</v>
      </c>
      <c r="H548" s="4">
        <v>10</v>
      </c>
      <c r="I548" s="4">
        <v>10</v>
      </c>
      <c r="J548" s="25"/>
      <c r="K548" s="4"/>
      <c r="L548" s="4" t="str">
        <f>CONCATENATE("№",Таблица1[[#This Row],[Номер]]," от ",TEXT(Таблица1[[#This Row],[Дата]],"ДД.ММ.ГГ"),"г.")</f>
        <v>№41748 от 24.07.18г.</v>
      </c>
    </row>
    <row r="549" spans="1:12" x14ac:dyDescent="0.25">
      <c r="A549" s="4">
        <v>307</v>
      </c>
      <c r="B549" s="5">
        <v>41752</v>
      </c>
      <c r="C549" s="25">
        <v>3</v>
      </c>
      <c r="D549" s="4">
        <v>2</v>
      </c>
      <c r="E549" s="25" t="s">
        <v>11</v>
      </c>
      <c r="F549" s="6">
        <v>43305</v>
      </c>
      <c r="G549" s="4">
        <v>40</v>
      </c>
      <c r="H549" s="4">
        <v>2</v>
      </c>
      <c r="I549" s="4">
        <v>2</v>
      </c>
      <c r="J549" s="25"/>
      <c r="K549" s="4"/>
      <c r="L549" s="4" t="str">
        <f>CONCATENATE("№",Таблица1[[#This Row],[Номер]]," от ",TEXT(Таблица1[[#This Row],[Дата]],"ДД.ММ.ГГ"),"г.")</f>
        <v>№41752 от 24.07.18г.</v>
      </c>
    </row>
    <row r="550" spans="1:12" x14ac:dyDescent="0.25">
      <c r="A550" s="4">
        <v>308</v>
      </c>
      <c r="B550" s="5">
        <v>41822</v>
      </c>
      <c r="C550" s="25">
        <v>3</v>
      </c>
      <c r="D550" s="4">
        <v>2</v>
      </c>
      <c r="E550" s="25" t="s">
        <v>11</v>
      </c>
      <c r="F550" s="6">
        <v>43306</v>
      </c>
      <c r="G550" s="4">
        <v>40</v>
      </c>
      <c r="H550" s="4">
        <v>10</v>
      </c>
      <c r="I550" s="4">
        <v>10</v>
      </c>
      <c r="J550" s="25"/>
      <c r="K550" s="4"/>
      <c r="L550" s="4" t="str">
        <f>CONCATENATE("№",Таблица1[[#This Row],[Номер]]," от ",TEXT(Таблица1[[#This Row],[Дата]],"ДД.ММ.ГГ"),"г.")</f>
        <v>№41822 от 25.07.18г.</v>
      </c>
    </row>
    <row r="551" spans="1:12" x14ac:dyDescent="0.25">
      <c r="A551" s="4">
        <v>309</v>
      </c>
      <c r="B551" s="5">
        <v>41827</v>
      </c>
      <c r="C551" s="25">
        <v>3</v>
      </c>
      <c r="D551" s="4">
        <v>2</v>
      </c>
      <c r="E551" s="25" t="s">
        <v>11</v>
      </c>
      <c r="F551" s="6">
        <v>43306</v>
      </c>
      <c r="G551" s="4">
        <v>40</v>
      </c>
      <c r="H551" s="4">
        <v>8</v>
      </c>
      <c r="I551" s="4">
        <v>8</v>
      </c>
      <c r="J551" s="25"/>
      <c r="K551" s="4"/>
      <c r="L551" s="4" t="str">
        <f>CONCATENATE("№",Таблица1[[#This Row],[Номер]]," от ",TEXT(Таблица1[[#This Row],[Дата]],"ДД.ММ.ГГ"),"г.")</f>
        <v>№41827 от 25.07.18г.</v>
      </c>
    </row>
    <row r="552" spans="1:12" x14ac:dyDescent="0.25">
      <c r="A552" s="4">
        <v>310</v>
      </c>
      <c r="B552" s="5">
        <v>41830</v>
      </c>
      <c r="C552" s="25">
        <v>3</v>
      </c>
      <c r="D552" s="4">
        <v>2</v>
      </c>
      <c r="E552" s="25" t="s">
        <v>11</v>
      </c>
      <c r="F552" s="6">
        <v>43306</v>
      </c>
      <c r="G552" s="4">
        <v>40</v>
      </c>
      <c r="H552" s="4">
        <v>10</v>
      </c>
      <c r="I552" s="4">
        <v>10</v>
      </c>
      <c r="J552" s="25"/>
      <c r="K552" s="4"/>
      <c r="L552" s="4" t="str">
        <f>CONCATENATE("№",Таблица1[[#This Row],[Номер]]," от ",TEXT(Таблица1[[#This Row],[Дата]],"ДД.ММ.ГГ"),"г.")</f>
        <v>№41830 от 25.07.18г.</v>
      </c>
    </row>
    <row r="553" spans="1:12" x14ac:dyDescent="0.25">
      <c r="A553" s="4">
        <v>311</v>
      </c>
      <c r="B553" s="5">
        <v>41836</v>
      </c>
      <c r="C553" s="25">
        <v>3</v>
      </c>
      <c r="D553" s="4">
        <v>2</v>
      </c>
      <c r="E553" s="25" t="s">
        <v>11</v>
      </c>
      <c r="F553" s="6">
        <v>43306</v>
      </c>
      <c r="G553" s="4">
        <v>40</v>
      </c>
      <c r="H553" s="4">
        <v>5.5</v>
      </c>
      <c r="I553" s="4">
        <v>4</v>
      </c>
      <c r="J553" s="25"/>
      <c r="K553" s="4"/>
      <c r="L553" s="4" t="str">
        <f>CONCATENATE("№",Таблица1[[#This Row],[Номер]]," от ",TEXT(Таблица1[[#This Row],[Дата]],"ДД.ММ.ГГ"),"г.")</f>
        <v>№41836 от 25.07.18г.</v>
      </c>
    </row>
    <row r="554" spans="1:12" x14ac:dyDescent="0.25">
      <c r="A554" s="4">
        <v>312</v>
      </c>
      <c r="B554" s="5">
        <v>41901</v>
      </c>
      <c r="C554" s="25">
        <v>3</v>
      </c>
      <c r="D554" s="4">
        <v>2</v>
      </c>
      <c r="E554" s="25" t="s">
        <v>11</v>
      </c>
      <c r="F554" s="6">
        <v>43307</v>
      </c>
      <c r="G554" s="4">
        <v>40</v>
      </c>
      <c r="H554" s="4">
        <v>6.7</v>
      </c>
      <c r="I554" s="4">
        <v>6.7</v>
      </c>
      <c r="J554" s="25"/>
      <c r="K554" s="4"/>
      <c r="L554" s="4" t="str">
        <f>CONCATENATE("№",Таблица1[[#This Row],[Номер]]," от ",TEXT(Таблица1[[#This Row],[Дата]],"ДД.ММ.ГГ"),"г.")</f>
        <v>№41901 от 26.07.18г.</v>
      </c>
    </row>
    <row r="555" spans="1:12" x14ac:dyDescent="0.25">
      <c r="A555" s="4">
        <v>313</v>
      </c>
      <c r="B555" s="5">
        <v>41975</v>
      </c>
      <c r="C555" s="25">
        <v>3</v>
      </c>
      <c r="D555" s="4">
        <v>2</v>
      </c>
      <c r="E555" s="25" t="s">
        <v>11</v>
      </c>
      <c r="F555" s="6">
        <v>43308</v>
      </c>
      <c r="G555" s="4">
        <v>40</v>
      </c>
      <c r="H555" s="4">
        <v>10</v>
      </c>
      <c r="I555" s="4">
        <v>10</v>
      </c>
      <c r="J555" s="25"/>
      <c r="K555" s="4"/>
      <c r="L555" s="4" t="str">
        <f>CONCATENATE("№",Таблица1[[#This Row],[Номер]]," от ",TEXT(Таблица1[[#This Row],[Дата]],"ДД.ММ.ГГ"),"г.")</f>
        <v>№41975 от 27.07.18г.</v>
      </c>
    </row>
    <row r="556" spans="1:12" x14ac:dyDescent="0.25">
      <c r="A556" s="4">
        <v>314</v>
      </c>
      <c r="B556" s="5">
        <v>41991</v>
      </c>
      <c r="C556" s="25">
        <v>3</v>
      </c>
      <c r="D556" s="4">
        <v>2</v>
      </c>
      <c r="E556" s="25" t="s">
        <v>11</v>
      </c>
      <c r="F556" s="6">
        <v>43308</v>
      </c>
      <c r="G556" s="4">
        <v>40</v>
      </c>
      <c r="H556" s="4">
        <v>10</v>
      </c>
      <c r="I556" s="4">
        <v>10</v>
      </c>
      <c r="J556" s="25"/>
      <c r="K556" s="4"/>
      <c r="L556" s="4" t="str">
        <f>CONCATENATE("№",Таблица1[[#This Row],[Номер]]," от ",TEXT(Таблица1[[#This Row],[Дата]],"ДД.ММ.ГГ"),"г.")</f>
        <v>№41991 от 27.07.18г.</v>
      </c>
    </row>
    <row r="557" spans="1:12" x14ac:dyDescent="0.25">
      <c r="A557" s="4">
        <v>315</v>
      </c>
      <c r="B557" s="5">
        <v>42004</v>
      </c>
      <c r="C557" s="25">
        <v>3</v>
      </c>
      <c r="D557" s="4">
        <v>2</v>
      </c>
      <c r="E557" s="25" t="s">
        <v>11</v>
      </c>
      <c r="F557" s="6">
        <v>43308</v>
      </c>
      <c r="G557" s="4">
        <v>40</v>
      </c>
      <c r="H557" s="4">
        <v>4.5</v>
      </c>
      <c r="I557" s="4">
        <v>4.5</v>
      </c>
      <c r="J557" s="25"/>
      <c r="K557" s="4"/>
      <c r="L557" s="4" t="str">
        <f>CONCATENATE("№",Таблица1[[#This Row],[Номер]]," от ",TEXT(Таблица1[[#This Row],[Дата]],"ДД.ММ.ГГ"),"г.")</f>
        <v>№42004 от 27.07.18г.</v>
      </c>
    </row>
    <row r="558" spans="1:12" x14ac:dyDescent="0.25">
      <c r="A558" s="4">
        <v>316</v>
      </c>
      <c r="B558" s="5">
        <v>43734</v>
      </c>
      <c r="C558" s="25">
        <v>3</v>
      </c>
      <c r="D558" s="4">
        <v>2</v>
      </c>
      <c r="E558" s="25" t="s">
        <v>56</v>
      </c>
      <c r="F558" s="6">
        <v>43336</v>
      </c>
      <c r="G558" s="4">
        <v>30</v>
      </c>
      <c r="H558" s="4">
        <v>3.5</v>
      </c>
      <c r="I558" s="4">
        <v>1.5</v>
      </c>
      <c r="J558" s="25"/>
      <c r="K558" s="22"/>
      <c r="L558" s="4" t="str">
        <f>CONCATENATE("№",Таблица1[[#This Row],[Номер]]," от ",TEXT(Таблица1[[#This Row],[Дата]],"ДД.ММ.ГГ"),"г.")</f>
        <v>№43734 от 24.08.18г.</v>
      </c>
    </row>
    <row r="559" spans="1:12" x14ac:dyDescent="0.25">
      <c r="A559" s="4">
        <v>317</v>
      </c>
      <c r="B559" s="5">
        <v>42314</v>
      </c>
      <c r="C559" s="25">
        <v>3</v>
      </c>
      <c r="D559" s="4">
        <v>2</v>
      </c>
      <c r="E559" s="25" t="s">
        <v>65</v>
      </c>
      <c r="F559" s="6">
        <v>43314</v>
      </c>
      <c r="G559" s="4">
        <v>40</v>
      </c>
      <c r="H559" s="4">
        <v>8.5</v>
      </c>
      <c r="I559" s="4">
        <v>8.5</v>
      </c>
      <c r="J559" s="25" t="s">
        <v>73</v>
      </c>
      <c r="K559" s="4"/>
      <c r="L559" s="4" t="str">
        <f>CONCATENATE("№",Таблица1[[#This Row],[Номер]]," от ",TEXT(Таблица1[[#This Row],[Дата]],"ДД.ММ.ГГ"),"г.")</f>
        <v>№42314 от 02.08.18г.</v>
      </c>
    </row>
    <row r="560" spans="1:12" x14ac:dyDescent="0.25">
      <c r="A560" s="4">
        <v>318</v>
      </c>
      <c r="B560" s="5">
        <v>42235</v>
      </c>
      <c r="C560" s="25">
        <v>3</v>
      </c>
      <c r="D560" s="4">
        <v>2</v>
      </c>
      <c r="E560" s="25" t="s">
        <v>18</v>
      </c>
      <c r="F560" s="6">
        <v>43313</v>
      </c>
      <c r="G560" s="4">
        <v>30</v>
      </c>
      <c r="H560" s="4">
        <v>10</v>
      </c>
      <c r="I560" s="4">
        <v>10</v>
      </c>
      <c r="J560" s="25" t="s">
        <v>74</v>
      </c>
      <c r="K560" s="4"/>
      <c r="L560" s="4" t="str">
        <f>CONCATENATE("№",Таблица1[[#This Row],[Номер]]," от ",TEXT(Таблица1[[#This Row],[Дата]],"ДД.ММ.ГГ"),"г.")</f>
        <v>№42235 от 01.08.18г.</v>
      </c>
    </row>
    <row r="561" spans="1:12" x14ac:dyDescent="0.25">
      <c r="A561" s="4">
        <v>319</v>
      </c>
      <c r="B561" s="5">
        <v>42236</v>
      </c>
      <c r="C561" s="25">
        <v>3</v>
      </c>
      <c r="D561" s="4">
        <v>2</v>
      </c>
      <c r="E561" s="25" t="s">
        <v>18</v>
      </c>
      <c r="F561" s="6">
        <v>43313</v>
      </c>
      <c r="G561" s="4">
        <v>30</v>
      </c>
      <c r="H561" s="4">
        <v>10</v>
      </c>
      <c r="I561" s="4">
        <v>10</v>
      </c>
      <c r="J561" s="25" t="s">
        <v>75</v>
      </c>
      <c r="K561" s="4"/>
      <c r="L561" s="4" t="str">
        <f>CONCATENATE("№",Таблица1[[#This Row],[Номер]]," от ",TEXT(Таблица1[[#This Row],[Дата]],"ДД.ММ.ГГ"),"г.")</f>
        <v>№42236 от 01.08.18г.</v>
      </c>
    </row>
    <row r="562" spans="1:12" x14ac:dyDescent="0.25">
      <c r="A562" s="4">
        <v>320</v>
      </c>
      <c r="B562" s="5">
        <v>42237</v>
      </c>
      <c r="C562" s="25">
        <v>3</v>
      </c>
      <c r="D562" s="4">
        <v>2</v>
      </c>
      <c r="E562" s="25" t="s">
        <v>18</v>
      </c>
      <c r="F562" s="6">
        <v>43313</v>
      </c>
      <c r="G562" s="4">
        <v>30</v>
      </c>
      <c r="H562" s="4">
        <v>10</v>
      </c>
      <c r="I562" s="4">
        <v>10</v>
      </c>
      <c r="J562" s="25" t="s">
        <v>76</v>
      </c>
      <c r="K562" s="4"/>
      <c r="L562" s="4" t="str">
        <f>CONCATENATE("№",Таблица1[[#This Row],[Номер]]," от ",TEXT(Таблица1[[#This Row],[Дата]],"ДД.ММ.ГГ"),"г.")</f>
        <v>№42237 от 01.08.18г.</v>
      </c>
    </row>
    <row r="563" spans="1:12" x14ac:dyDescent="0.25">
      <c r="A563" s="4">
        <v>321</v>
      </c>
      <c r="B563" s="5">
        <v>42238</v>
      </c>
      <c r="C563" s="25">
        <v>3</v>
      </c>
      <c r="D563" s="4">
        <v>2</v>
      </c>
      <c r="E563" s="25" t="s">
        <v>18</v>
      </c>
      <c r="F563" s="6">
        <v>43313</v>
      </c>
      <c r="G563" s="4">
        <v>30</v>
      </c>
      <c r="H563" s="4">
        <v>10</v>
      </c>
      <c r="I563" s="4">
        <v>10</v>
      </c>
      <c r="J563" s="25" t="s">
        <v>77</v>
      </c>
      <c r="K563" s="4"/>
      <c r="L563" s="4" t="str">
        <f>CONCATENATE("№",Таблица1[[#This Row],[Номер]]," от ",TEXT(Таблица1[[#This Row],[Дата]],"ДД.ММ.ГГ"),"г.")</f>
        <v>№42238 от 01.08.18г.</v>
      </c>
    </row>
    <row r="564" spans="1:12" x14ac:dyDescent="0.25">
      <c r="A564" s="4">
        <v>322</v>
      </c>
      <c r="B564" s="5">
        <v>42239</v>
      </c>
      <c r="C564" s="25">
        <v>3</v>
      </c>
      <c r="D564" s="4">
        <v>2</v>
      </c>
      <c r="E564" s="25" t="s">
        <v>18</v>
      </c>
      <c r="F564" s="6">
        <v>43313</v>
      </c>
      <c r="G564" s="4">
        <v>30</v>
      </c>
      <c r="H564" s="4">
        <v>10</v>
      </c>
      <c r="I564" s="4">
        <v>10</v>
      </c>
      <c r="J564" s="25" t="s">
        <v>78</v>
      </c>
      <c r="K564" s="4"/>
      <c r="L564" s="4" t="str">
        <f>CONCATENATE("№",Таблица1[[#This Row],[Номер]]," от ",TEXT(Таблица1[[#This Row],[Дата]],"ДД.ММ.ГГ"),"г.")</f>
        <v>№42239 от 01.08.18г.</v>
      </c>
    </row>
    <row r="565" spans="1:12" x14ac:dyDescent="0.25">
      <c r="A565" s="4">
        <v>323</v>
      </c>
      <c r="B565" s="5">
        <v>42240</v>
      </c>
      <c r="C565" s="25">
        <v>3</v>
      </c>
      <c r="D565" s="4">
        <v>2</v>
      </c>
      <c r="E565" s="25" t="s">
        <v>18</v>
      </c>
      <c r="F565" s="6">
        <v>43313</v>
      </c>
      <c r="G565" s="4">
        <v>30</v>
      </c>
      <c r="H565" s="4">
        <v>10</v>
      </c>
      <c r="I565" s="4">
        <v>10</v>
      </c>
      <c r="J565" s="25" t="s">
        <v>79</v>
      </c>
      <c r="K565" s="4"/>
      <c r="L565" s="4" t="str">
        <f>CONCATENATE("№",Таблица1[[#This Row],[Номер]]," от ",TEXT(Таблица1[[#This Row],[Дата]],"ДД.ММ.ГГ"),"г.")</f>
        <v>№42240 от 01.08.18г.</v>
      </c>
    </row>
    <row r="566" spans="1:12" x14ac:dyDescent="0.25">
      <c r="A566" s="4">
        <v>324</v>
      </c>
      <c r="B566" s="5">
        <v>42241</v>
      </c>
      <c r="C566" s="25">
        <v>3</v>
      </c>
      <c r="D566" s="4">
        <v>2</v>
      </c>
      <c r="E566" s="25" t="s">
        <v>18</v>
      </c>
      <c r="F566" s="6">
        <v>43313</v>
      </c>
      <c r="G566" s="4">
        <v>30</v>
      </c>
      <c r="H566" s="4">
        <v>10</v>
      </c>
      <c r="I566" s="4">
        <v>10</v>
      </c>
      <c r="J566" s="25" t="s">
        <v>80</v>
      </c>
      <c r="K566" s="4"/>
      <c r="L566" s="4" t="str">
        <f>CONCATENATE("№",Таблица1[[#This Row],[Номер]]," от ",TEXT(Таблица1[[#This Row],[Дата]],"ДД.ММ.ГГ"),"г.")</f>
        <v>№42241 от 01.08.18г.</v>
      </c>
    </row>
    <row r="567" spans="1:12" x14ac:dyDescent="0.25">
      <c r="A567" s="4">
        <v>325</v>
      </c>
      <c r="B567" s="5">
        <v>42261</v>
      </c>
      <c r="C567" s="25">
        <v>3</v>
      </c>
      <c r="D567" s="4">
        <v>2</v>
      </c>
      <c r="E567" s="25" t="s">
        <v>18</v>
      </c>
      <c r="F567" s="6">
        <v>43313</v>
      </c>
      <c r="G567" s="4">
        <v>30</v>
      </c>
      <c r="H567" s="4">
        <v>10</v>
      </c>
      <c r="I567" s="4">
        <v>10</v>
      </c>
      <c r="J567" s="25" t="s">
        <v>81</v>
      </c>
      <c r="K567" s="4"/>
      <c r="L567" s="4" t="str">
        <f>CONCATENATE("№",Таблица1[[#This Row],[Номер]]," от ",TEXT(Таблица1[[#This Row],[Дата]],"ДД.ММ.ГГ"),"г.")</f>
        <v>№42261 от 01.08.18г.</v>
      </c>
    </row>
    <row r="568" spans="1:12" x14ac:dyDescent="0.25">
      <c r="A568" s="4">
        <v>326</v>
      </c>
      <c r="B568" s="5">
        <v>42262</v>
      </c>
      <c r="C568" s="25">
        <v>3</v>
      </c>
      <c r="D568" s="4">
        <v>2</v>
      </c>
      <c r="E568" s="25" t="s">
        <v>18</v>
      </c>
      <c r="F568" s="6">
        <v>43313</v>
      </c>
      <c r="G568" s="4">
        <v>30</v>
      </c>
      <c r="H568" s="4">
        <v>10</v>
      </c>
      <c r="I568" s="4">
        <v>10</v>
      </c>
      <c r="J568" s="25" t="s">
        <v>82</v>
      </c>
      <c r="K568" s="4"/>
      <c r="L568" s="4" t="str">
        <f>CONCATENATE("№",Таблица1[[#This Row],[Номер]]," от ",TEXT(Таблица1[[#This Row],[Дата]],"ДД.ММ.ГГ"),"г.")</f>
        <v>№42262 от 01.08.18г.</v>
      </c>
    </row>
    <row r="569" spans="1:12" x14ac:dyDescent="0.25">
      <c r="A569" s="4">
        <v>327</v>
      </c>
      <c r="B569" s="5">
        <v>42263</v>
      </c>
      <c r="C569" s="25">
        <v>3</v>
      </c>
      <c r="D569" s="4">
        <v>2</v>
      </c>
      <c r="E569" s="25" t="s">
        <v>18</v>
      </c>
      <c r="F569" s="6">
        <v>43313</v>
      </c>
      <c r="G569" s="4">
        <v>30</v>
      </c>
      <c r="H569" s="4">
        <v>10</v>
      </c>
      <c r="I569" s="4">
        <v>10</v>
      </c>
      <c r="J569" s="25" t="s">
        <v>83</v>
      </c>
      <c r="K569" s="4"/>
      <c r="L569" s="4" t="str">
        <f>CONCATENATE("№",Таблица1[[#This Row],[Номер]]," от ",TEXT(Таблица1[[#This Row],[Дата]],"ДД.ММ.ГГ"),"г.")</f>
        <v>№42263 от 01.08.18г.</v>
      </c>
    </row>
    <row r="570" spans="1:12" x14ac:dyDescent="0.25">
      <c r="A570" s="4">
        <v>328</v>
      </c>
      <c r="B570" s="5">
        <v>42269</v>
      </c>
      <c r="C570" s="25">
        <v>3</v>
      </c>
      <c r="D570" s="4">
        <v>2</v>
      </c>
      <c r="E570" s="25" t="s">
        <v>18</v>
      </c>
      <c r="F570" s="6">
        <v>43313</v>
      </c>
      <c r="G570" s="4">
        <v>30</v>
      </c>
      <c r="H570" s="4">
        <v>10</v>
      </c>
      <c r="I570" s="4">
        <v>10</v>
      </c>
      <c r="J570" s="25" t="s">
        <v>84</v>
      </c>
      <c r="K570" s="4"/>
      <c r="L570" s="4" t="str">
        <f>CONCATENATE("№",Таблица1[[#This Row],[Номер]]," от ",TEXT(Таблица1[[#This Row],[Дата]],"ДД.ММ.ГГ"),"г.")</f>
        <v>№42269 от 01.08.18г.</v>
      </c>
    </row>
    <row r="571" spans="1:12" x14ac:dyDescent="0.25">
      <c r="A571" s="4">
        <v>329</v>
      </c>
      <c r="B571" s="5">
        <v>42270</v>
      </c>
      <c r="C571" s="25">
        <v>3</v>
      </c>
      <c r="D571" s="4">
        <v>2</v>
      </c>
      <c r="E571" s="25" t="s">
        <v>18</v>
      </c>
      <c r="F571" s="6">
        <v>43313</v>
      </c>
      <c r="G571" s="4">
        <v>30</v>
      </c>
      <c r="H571" s="4">
        <v>10</v>
      </c>
      <c r="I571" s="4">
        <v>10</v>
      </c>
      <c r="J571" s="25" t="s">
        <v>85</v>
      </c>
      <c r="K571" s="4"/>
      <c r="L571" s="4" t="str">
        <f>CONCATENATE("№",Таблица1[[#This Row],[Номер]]," от ",TEXT(Таблица1[[#This Row],[Дата]],"ДД.ММ.ГГ"),"г.")</f>
        <v>№42270 от 01.08.18г.</v>
      </c>
    </row>
    <row r="572" spans="1:12" x14ac:dyDescent="0.25">
      <c r="A572" s="4">
        <v>330</v>
      </c>
      <c r="B572" s="5">
        <v>42276</v>
      </c>
      <c r="C572" s="25">
        <v>3</v>
      </c>
      <c r="D572" s="4">
        <v>2</v>
      </c>
      <c r="E572" s="25" t="s">
        <v>18</v>
      </c>
      <c r="F572" s="6">
        <v>43314</v>
      </c>
      <c r="G572" s="4">
        <v>30</v>
      </c>
      <c r="H572" s="4">
        <v>7.8</v>
      </c>
      <c r="I572" s="4">
        <f>7.8-3.2</f>
        <v>4.5999999999999996</v>
      </c>
      <c r="J572" s="25" t="s">
        <v>86</v>
      </c>
      <c r="K572" s="4" t="s">
        <v>87</v>
      </c>
      <c r="L572" s="4" t="str">
        <f>CONCATENATE("№",Таблица1[[#This Row],[Номер]]," от ",TEXT(Таблица1[[#This Row],[Дата]],"ДД.ММ.ГГ"),"г.")</f>
        <v>№42276 от 02.08.18г.</v>
      </c>
    </row>
    <row r="573" spans="1:12" x14ac:dyDescent="0.25">
      <c r="A573" s="4">
        <v>331</v>
      </c>
      <c r="B573" s="5">
        <v>42360</v>
      </c>
      <c r="C573" s="25">
        <v>3</v>
      </c>
      <c r="D573" s="4">
        <v>3</v>
      </c>
      <c r="E573" s="25" t="s">
        <v>11</v>
      </c>
      <c r="F573" s="6">
        <v>43315</v>
      </c>
      <c r="G573" s="4">
        <v>30</v>
      </c>
      <c r="H573" s="4">
        <v>10</v>
      </c>
      <c r="I573" s="4">
        <v>10</v>
      </c>
      <c r="J573" s="25" t="s">
        <v>88</v>
      </c>
      <c r="K573" s="4"/>
      <c r="L573" s="4" t="str">
        <f>CONCATENATE("№",Таблица1[[#This Row],[Номер]]," от ",TEXT(Таблица1[[#This Row],[Дата]],"ДД.ММ.ГГ"),"г.")</f>
        <v>№42360 от 03.08.18г.</v>
      </c>
    </row>
    <row r="574" spans="1:12" ht="15.75" thickBot="1" x14ac:dyDescent="0.3">
      <c r="A574" s="4">
        <v>332</v>
      </c>
      <c r="B574" s="5">
        <v>42367</v>
      </c>
      <c r="C574" s="25">
        <v>3</v>
      </c>
      <c r="D574" s="4">
        <v>3</v>
      </c>
      <c r="E574" s="25" t="s">
        <v>11</v>
      </c>
      <c r="F574" s="6">
        <v>43316</v>
      </c>
      <c r="G574" s="4">
        <v>30</v>
      </c>
      <c r="H574" s="4">
        <v>10</v>
      </c>
      <c r="I574" s="4">
        <v>10</v>
      </c>
      <c r="J574" s="25" t="s">
        <v>89</v>
      </c>
      <c r="K574" s="4"/>
      <c r="L574" s="4" t="str">
        <f>CONCATENATE("№",Таблица1[[#This Row],[Номер]]," от ",TEXT(Таблица1[[#This Row],[Дата]],"ДД.ММ.ГГ"),"г.")</f>
        <v>№42367 от 04.08.18г.</v>
      </c>
    </row>
    <row r="575" spans="1:12" x14ac:dyDescent="0.25">
      <c r="A575" s="4">
        <v>333</v>
      </c>
      <c r="B575" s="37">
        <v>42370</v>
      </c>
      <c r="C575" s="38">
        <v>3</v>
      </c>
      <c r="D575" s="39">
        <v>3</v>
      </c>
      <c r="E575" s="38" t="s">
        <v>11</v>
      </c>
      <c r="F575" s="40">
        <v>43316</v>
      </c>
      <c r="G575" s="39">
        <v>30</v>
      </c>
      <c r="H575" s="39">
        <v>10</v>
      </c>
      <c r="I575" s="41">
        <v>10</v>
      </c>
      <c r="J575" s="25" t="s">
        <v>90</v>
      </c>
      <c r="K575" s="4"/>
      <c r="L575" s="4" t="str">
        <f>CONCATENATE("№",Таблица1[[#This Row],[Номер]]," от ",TEXT(Таблица1[[#This Row],[Дата]],"ДД.ММ.ГГ"),"г.")</f>
        <v>№42370 от 04.08.18г.</v>
      </c>
    </row>
    <row r="576" spans="1:12" x14ac:dyDescent="0.25">
      <c r="A576" s="4">
        <v>334</v>
      </c>
      <c r="B576" s="42">
        <v>42371</v>
      </c>
      <c r="C576" s="25">
        <v>3</v>
      </c>
      <c r="D576" s="4">
        <v>3</v>
      </c>
      <c r="E576" s="25" t="s">
        <v>11</v>
      </c>
      <c r="F576" s="6">
        <v>43316</v>
      </c>
      <c r="G576" s="4">
        <v>30</v>
      </c>
      <c r="H576" s="4">
        <v>6.8</v>
      </c>
      <c r="I576" s="43">
        <v>6.8</v>
      </c>
      <c r="J576" s="25" t="s">
        <v>91</v>
      </c>
      <c r="K576" s="4"/>
      <c r="L576" s="4" t="str">
        <f>CONCATENATE("№",Таблица1[[#This Row],[Номер]]," от ",TEXT(Таблица1[[#This Row],[Дата]],"ДД.ММ.ГГ"),"г.")</f>
        <v>№42371 от 04.08.18г.</v>
      </c>
    </row>
    <row r="577" spans="1:12" x14ac:dyDescent="0.25">
      <c r="A577" s="4">
        <v>335</v>
      </c>
      <c r="B577" s="42">
        <v>42442</v>
      </c>
      <c r="C577" s="25">
        <v>3</v>
      </c>
      <c r="D577" s="4">
        <v>3</v>
      </c>
      <c r="E577" s="25" t="s">
        <v>11</v>
      </c>
      <c r="F577" s="6">
        <v>43316</v>
      </c>
      <c r="G577" s="4">
        <v>30</v>
      </c>
      <c r="H577" s="4">
        <v>10</v>
      </c>
      <c r="I577" s="43">
        <v>10</v>
      </c>
      <c r="J577" s="25" t="s">
        <v>92</v>
      </c>
      <c r="K577" s="4"/>
      <c r="L577" s="4" t="str">
        <f>CONCATENATE("№",Таблица1[[#This Row],[Номер]]," от ",TEXT(Таблица1[[#This Row],[Дата]],"ДД.ММ.ГГ"),"г.")</f>
        <v>№42442 от 04.08.18г.</v>
      </c>
    </row>
    <row r="578" spans="1:12" x14ac:dyDescent="0.25">
      <c r="A578" s="4">
        <v>336</v>
      </c>
      <c r="B578" s="42">
        <v>42455</v>
      </c>
      <c r="C578" s="25">
        <v>3</v>
      </c>
      <c r="D578" s="4">
        <v>3</v>
      </c>
      <c r="E578" s="25" t="s">
        <v>11</v>
      </c>
      <c r="F578" s="6">
        <v>43317</v>
      </c>
      <c r="G578" s="4">
        <v>30</v>
      </c>
      <c r="H578" s="4">
        <v>10</v>
      </c>
      <c r="I578" s="43">
        <v>10</v>
      </c>
      <c r="J578" s="25" t="s">
        <v>93</v>
      </c>
      <c r="K578" s="4"/>
      <c r="L578" s="4" t="str">
        <f>CONCATENATE("№",Таблица1[[#This Row],[Номер]]," от ",TEXT(Таблица1[[#This Row],[Дата]],"ДД.ММ.ГГ"),"г.")</f>
        <v>№42455 от 05.08.18г.</v>
      </c>
    </row>
    <row r="579" spans="1:12" x14ac:dyDescent="0.25">
      <c r="A579" s="4">
        <v>337</v>
      </c>
      <c r="B579" s="42">
        <v>42461</v>
      </c>
      <c r="C579" s="25">
        <v>3</v>
      </c>
      <c r="D579" s="4">
        <v>3</v>
      </c>
      <c r="E579" s="25" t="s">
        <v>11</v>
      </c>
      <c r="F579" s="6">
        <v>43317</v>
      </c>
      <c r="G579" s="4">
        <v>30</v>
      </c>
      <c r="H579" s="4">
        <v>4</v>
      </c>
      <c r="I579" s="43">
        <v>4</v>
      </c>
      <c r="J579" s="25" t="s">
        <v>94</v>
      </c>
      <c r="K579" s="4"/>
      <c r="L579" s="4" t="str">
        <f>CONCATENATE("№",Таблица1[[#This Row],[Номер]]," от ",TEXT(Таблица1[[#This Row],[Дата]],"ДД.ММ.ГГ"),"г.")</f>
        <v>№42461 от 05.08.18г.</v>
      </c>
    </row>
    <row r="580" spans="1:12" x14ac:dyDescent="0.25">
      <c r="A580" s="4">
        <v>338</v>
      </c>
      <c r="B580" s="42">
        <v>42487</v>
      </c>
      <c r="C580" s="25">
        <v>3</v>
      </c>
      <c r="D580" s="4">
        <v>3</v>
      </c>
      <c r="E580" s="25" t="s">
        <v>11</v>
      </c>
      <c r="F580" s="6">
        <v>43317</v>
      </c>
      <c r="G580" s="4">
        <v>30</v>
      </c>
      <c r="H580" s="4">
        <v>10</v>
      </c>
      <c r="I580" s="43">
        <v>10</v>
      </c>
      <c r="J580" s="25" t="s">
        <v>95</v>
      </c>
      <c r="K580" s="4"/>
      <c r="L580" s="4" t="str">
        <f>CONCATENATE("№",Таблица1[[#This Row],[Номер]]," от ",TEXT(Таблица1[[#This Row],[Дата]],"ДД.ММ.ГГ"),"г.")</f>
        <v>№42487 от 05.08.18г.</v>
      </c>
    </row>
    <row r="581" spans="1:12" x14ac:dyDescent="0.25">
      <c r="A581" s="4">
        <v>339</v>
      </c>
      <c r="B581" s="42">
        <v>42488</v>
      </c>
      <c r="C581" s="25">
        <v>3</v>
      </c>
      <c r="D581" s="4">
        <v>3</v>
      </c>
      <c r="E581" s="25" t="s">
        <v>11</v>
      </c>
      <c r="F581" s="6">
        <v>43317</v>
      </c>
      <c r="G581" s="4">
        <v>30</v>
      </c>
      <c r="H581" s="4">
        <v>10</v>
      </c>
      <c r="I581" s="43">
        <v>10</v>
      </c>
      <c r="J581" s="25" t="s">
        <v>96</v>
      </c>
      <c r="K581" s="4"/>
      <c r="L581" s="4" t="str">
        <f>CONCATENATE("№",Таблица1[[#This Row],[Номер]]," от ",TEXT(Таблица1[[#This Row],[Дата]],"ДД.ММ.ГГ"),"г.")</f>
        <v>№42488 от 05.08.18г.</v>
      </c>
    </row>
    <row r="582" spans="1:12" x14ac:dyDescent="0.25">
      <c r="A582" s="4">
        <v>340</v>
      </c>
      <c r="B582" s="42">
        <v>42489</v>
      </c>
      <c r="C582" s="25">
        <v>3</v>
      </c>
      <c r="D582" s="4">
        <v>3</v>
      </c>
      <c r="E582" s="25" t="s">
        <v>11</v>
      </c>
      <c r="F582" s="6">
        <v>43317</v>
      </c>
      <c r="G582" s="4">
        <v>30</v>
      </c>
      <c r="H582" s="4">
        <v>4</v>
      </c>
      <c r="I582" s="43">
        <v>4</v>
      </c>
      <c r="J582" s="25" t="s">
        <v>97</v>
      </c>
      <c r="K582" s="4"/>
      <c r="L582" s="4" t="str">
        <f>CONCATENATE("№",Таблица1[[#This Row],[Номер]]," от ",TEXT(Таблица1[[#This Row],[Дата]],"ДД.ММ.ГГ"),"г.")</f>
        <v>№42489 от 05.08.18г.</v>
      </c>
    </row>
    <row r="583" spans="1:12" x14ac:dyDescent="0.25">
      <c r="A583" s="4">
        <v>341</v>
      </c>
      <c r="B583" s="42">
        <v>42805</v>
      </c>
      <c r="C583" s="25">
        <v>3</v>
      </c>
      <c r="D583" s="4">
        <v>3</v>
      </c>
      <c r="E583" s="25" t="s">
        <v>18</v>
      </c>
      <c r="F583" s="6">
        <v>43321</v>
      </c>
      <c r="G583" s="4">
        <v>30</v>
      </c>
      <c r="H583" s="4">
        <v>10</v>
      </c>
      <c r="I583" s="43">
        <v>10</v>
      </c>
      <c r="J583" s="25" t="s">
        <v>98</v>
      </c>
      <c r="K583" s="16"/>
      <c r="L583" s="4" t="str">
        <f>CONCATENATE("№",Таблица1[[#This Row],[Номер]]," от ",TEXT(Таблица1[[#This Row],[Дата]],"ДД.ММ.ГГ"),"г.")</f>
        <v>№42805 от 09.08.18г.</v>
      </c>
    </row>
    <row r="584" spans="1:12" x14ac:dyDescent="0.25">
      <c r="A584" s="4">
        <v>342</v>
      </c>
      <c r="B584" s="42">
        <v>42812</v>
      </c>
      <c r="C584" s="25">
        <v>3</v>
      </c>
      <c r="D584" s="4">
        <v>3</v>
      </c>
      <c r="E584" s="25" t="s">
        <v>18</v>
      </c>
      <c r="F584" s="6">
        <v>43321</v>
      </c>
      <c r="G584" s="4">
        <v>30</v>
      </c>
      <c r="H584" s="4">
        <v>10</v>
      </c>
      <c r="I584" s="43">
        <v>10</v>
      </c>
      <c r="J584" s="25" t="s">
        <v>99</v>
      </c>
      <c r="K584" s="16"/>
      <c r="L584" s="4" t="str">
        <f>CONCATENATE("№",Таблица1[[#This Row],[Номер]]," от ",TEXT(Таблица1[[#This Row],[Дата]],"ДД.ММ.ГГ"),"г.")</f>
        <v>№42812 от 09.08.18г.</v>
      </c>
    </row>
    <row r="585" spans="1:12" x14ac:dyDescent="0.25">
      <c r="A585" s="4">
        <v>343</v>
      </c>
      <c r="B585" s="42">
        <v>42813</v>
      </c>
      <c r="C585" s="25">
        <v>3</v>
      </c>
      <c r="D585" s="4">
        <v>3</v>
      </c>
      <c r="E585" s="25" t="s">
        <v>18</v>
      </c>
      <c r="F585" s="6">
        <v>43321</v>
      </c>
      <c r="G585" s="4">
        <v>30</v>
      </c>
      <c r="H585" s="4">
        <v>10</v>
      </c>
      <c r="I585" s="43">
        <v>10</v>
      </c>
      <c r="J585" s="25" t="s">
        <v>100</v>
      </c>
      <c r="K585" s="16"/>
      <c r="L585" s="4" t="str">
        <f>CONCATENATE("№",Таблица1[[#This Row],[Номер]]," от ",TEXT(Таблица1[[#This Row],[Дата]],"ДД.ММ.ГГ"),"г.")</f>
        <v>№42813 от 09.08.18г.</v>
      </c>
    </row>
    <row r="586" spans="1:12" x14ac:dyDescent="0.25">
      <c r="A586" s="4">
        <v>344</v>
      </c>
      <c r="B586" s="42">
        <v>42817</v>
      </c>
      <c r="C586" s="25">
        <v>3</v>
      </c>
      <c r="D586" s="4">
        <v>3</v>
      </c>
      <c r="E586" s="25" t="s">
        <v>18</v>
      </c>
      <c r="F586" s="6">
        <v>43321</v>
      </c>
      <c r="G586" s="4">
        <v>30</v>
      </c>
      <c r="H586" s="4">
        <v>10</v>
      </c>
      <c r="I586" s="43">
        <v>10</v>
      </c>
      <c r="J586" s="25" t="s">
        <v>98</v>
      </c>
      <c r="K586" s="16"/>
      <c r="L586" s="4" t="str">
        <f>CONCATENATE("№",Таблица1[[#This Row],[Номер]]," от ",TEXT(Таблица1[[#This Row],[Дата]],"ДД.ММ.ГГ"),"г.")</f>
        <v>№42817 от 09.08.18г.</v>
      </c>
    </row>
    <row r="587" spans="1:12" x14ac:dyDescent="0.25">
      <c r="A587" s="4">
        <v>345</v>
      </c>
      <c r="B587" s="42">
        <v>42821</v>
      </c>
      <c r="C587" s="25">
        <v>3</v>
      </c>
      <c r="D587" s="4">
        <v>3</v>
      </c>
      <c r="E587" s="25" t="s">
        <v>18</v>
      </c>
      <c r="F587" s="6">
        <v>43321</v>
      </c>
      <c r="G587" s="4">
        <v>30</v>
      </c>
      <c r="H587" s="4">
        <v>10</v>
      </c>
      <c r="I587" s="43">
        <v>10</v>
      </c>
      <c r="J587" s="25" t="s">
        <v>101</v>
      </c>
      <c r="K587" s="16"/>
      <c r="L587" s="4" t="str">
        <f>CONCATENATE("№",Таблица1[[#This Row],[Номер]]," от ",TEXT(Таблица1[[#This Row],[Дата]],"ДД.ММ.ГГ"),"г.")</f>
        <v>№42821 от 09.08.18г.</v>
      </c>
    </row>
    <row r="588" spans="1:12" x14ac:dyDescent="0.25">
      <c r="A588" s="4">
        <v>346</v>
      </c>
      <c r="B588" s="42">
        <v>42825</v>
      </c>
      <c r="C588" s="25">
        <v>3</v>
      </c>
      <c r="D588" s="4">
        <v>3</v>
      </c>
      <c r="E588" s="25" t="s">
        <v>18</v>
      </c>
      <c r="F588" s="6">
        <v>43322</v>
      </c>
      <c r="G588" s="4">
        <v>30</v>
      </c>
      <c r="H588" s="4">
        <v>10</v>
      </c>
      <c r="I588" s="43">
        <v>10</v>
      </c>
      <c r="J588" s="25" t="s">
        <v>102</v>
      </c>
      <c r="K588" s="16"/>
      <c r="L588" s="4" t="str">
        <f>CONCATENATE("№",Таблица1[[#This Row],[Номер]]," от ",TEXT(Таблица1[[#This Row],[Дата]],"ДД.ММ.ГГ"),"г.")</f>
        <v>№42825 от 10.08.18г.</v>
      </c>
    </row>
    <row r="589" spans="1:12" x14ac:dyDescent="0.25">
      <c r="A589" s="4">
        <v>347</v>
      </c>
      <c r="B589" s="42">
        <v>42826</v>
      </c>
      <c r="C589" s="25">
        <v>3</v>
      </c>
      <c r="D589" s="4">
        <v>3</v>
      </c>
      <c r="E589" s="25" t="s">
        <v>18</v>
      </c>
      <c r="F589" s="6">
        <v>43322</v>
      </c>
      <c r="G589" s="4">
        <v>30</v>
      </c>
      <c r="H589" s="4">
        <v>10</v>
      </c>
      <c r="I589" s="43">
        <v>10</v>
      </c>
      <c r="J589" s="25" t="s">
        <v>103</v>
      </c>
      <c r="K589" s="16"/>
      <c r="L589" s="4" t="str">
        <f>CONCATENATE("№",Таблица1[[#This Row],[Номер]]," от ",TEXT(Таблица1[[#This Row],[Дата]],"ДД.ММ.ГГ"),"г.")</f>
        <v>№42826 от 10.08.18г.</v>
      </c>
    </row>
    <row r="590" spans="1:12" x14ac:dyDescent="0.25">
      <c r="A590" s="4">
        <v>348</v>
      </c>
      <c r="B590" s="42">
        <v>42827</v>
      </c>
      <c r="C590" s="25">
        <v>3</v>
      </c>
      <c r="D590" s="4">
        <v>3</v>
      </c>
      <c r="E590" s="25" t="s">
        <v>18</v>
      </c>
      <c r="F590" s="6">
        <v>43322</v>
      </c>
      <c r="G590" s="4">
        <v>30</v>
      </c>
      <c r="H590" s="4">
        <v>10</v>
      </c>
      <c r="I590" s="43">
        <v>10</v>
      </c>
      <c r="J590" s="25" t="s">
        <v>104</v>
      </c>
      <c r="K590" s="16"/>
      <c r="L590" s="4" t="str">
        <f>CONCATENATE("№",Таблица1[[#This Row],[Номер]]," от ",TEXT(Таблица1[[#This Row],[Дата]],"ДД.ММ.ГГ"),"г.")</f>
        <v>№42827 от 10.08.18г.</v>
      </c>
    </row>
    <row r="591" spans="1:12" x14ac:dyDescent="0.25">
      <c r="A591" s="4">
        <v>349</v>
      </c>
      <c r="B591" s="42">
        <v>42828</v>
      </c>
      <c r="C591" s="25">
        <v>3</v>
      </c>
      <c r="D591" s="4">
        <v>3</v>
      </c>
      <c r="E591" s="25" t="s">
        <v>18</v>
      </c>
      <c r="F591" s="6">
        <v>43322</v>
      </c>
      <c r="G591" s="4">
        <v>30</v>
      </c>
      <c r="H591" s="4">
        <v>10</v>
      </c>
      <c r="I591" s="43">
        <v>10</v>
      </c>
      <c r="J591" s="25" t="s">
        <v>105</v>
      </c>
      <c r="K591" s="16"/>
      <c r="L591" s="4" t="str">
        <f>CONCATENATE("№",Таблица1[[#This Row],[Номер]]," от ",TEXT(Таблица1[[#This Row],[Дата]],"ДД.ММ.ГГ"),"г.")</f>
        <v>№42828 от 10.08.18г.</v>
      </c>
    </row>
    <row r="592" spans="1:12" x14ac:dyDescent="0.25">
      <c r="A592" s="4">
        <v>350</v>
      </c>
      <c r="B592" s="42">
        <v>42831</v>
      </c>
      <c r="C592" s="25">
        <v>3</v>
      </c>
      <c r="D592" s="4">
        <v>3</v>
      </c>
      <c r="E592" s="25" t="s">
        <v>18</v>
      </c>
      <c r="F592" s="6">
        <v>43322</v>
      </c>
      <c r="G592" s="4">
        <v>30</v>
      </c>
      <c r="H592" s="4">
        <v>10</v>
      </c>
      <c r="I592" s="43">
        <v>10</v>
      </c>
      <c r="J592" s="25" t="s">
        <v>106</v>
      </c>
      <c r="K592" s="16"/>
      <c r="L592" s="4" t="str">
        <f>CONCATENATE("№",Таблица1[[#This Row],[Номер]]," от ",TEXT(Таблица1[[#This Row],[Дата]],"ДД.ММ.ГГ"),"г.")</f>
        <v>№42831 от 10.08.18г.</v>
      </c>
    </row>
    <row r="593" spans="1:12" x14ac:dyDescent="0.25">
      <c r="A593" s="4">
        <v>351</v>
      </c>
      <c r="B593" s="42">
        <v>42837</v>
      </c>
      <c r="C593" s="25">
        <v>3</v>
      </c>
      <c r="D593" s="4">
        <v>3</v>
      </c>
      <c r="E593" s="25" t="s">
        <v>18</v>
      </c>
      <c r="F593" s="6">
        <v>43322</v>
      </c>
      <c r="G593" s="4">
        <v>30</v>
      </c>
      <c r="H593" s="4">
        <v>10</v>
      </c>
      <c r="I593" s="43">
        <v>10</v>
      </c>
      <c r="J593" s="25" t="s">
        <v>107</v>
      </c>
      <c r="K593" s="16"/>
      <c r="L593" s="4" t="str">
        <f>CONCATENATE("№",Таблица1[[#This Row],[Номер]]," от ",TEXT(Таблица1[[#This Row],[Дата]],"ДД.ММ.ГГ"),"г.")</f>
        <v>№42837 от 10.08.18г.</v>
      </c>
    </row>
    <row r="594" spans="1:12" x14ac:dyDescent="0.25">
      <c r="A594" s="4">
        <v>352</v>
      </c>
      <c r="B594" s="42">
        <v>42838</v>
      </c>
      <c r="C594" s="25">
        <v>3</v>
      </c>
      <c r="D594" s="4">
        <v>3</v>
      </c>
      <c r="E594" s="25" t="s">
        <v>18</v>
      </c>
      <c r="F594" s="6">
        <v>43322</v>
      </c>
      <c r="G594" s="4">
        <v>30</v>
      </c>
      <c r="H594" s="4">
        <v>10</v>
      </c>
      <c r="I594" s="43">
        <v>10</v>
      </c>
      <c r="J594" s="25" t="s">
        <v>108</v>
      </c>
      <c r="K594" s="16"/>
      <c r="L594" s="4" t="str">
        <f>CONCATENATE("№",Таблица1[[#This Row],[Номер]]," от ",TEXT(Таблица1[[#This Row],[Дата]],"ДД.ММ.ГГ"),"г.")</f>
        <v>№42838 от 10.08.18г.</v>
      </c>
    </row>
    <row r="595" spans="1:12" x14ac:dyDescent="0.25">
      <c r="A595" s="4">
        <v>353</v>
      </c>
      <c r="B595" s="42">
        <v>42845</v>
      </c>
      <c r="C595" s="25">
        <v>3</v>
      </c>
      <c r="D595" s="4">
        <v>3</v>
      </c>
      <c r="E595" s="25" t="s">
        <v>18</v>
      </c>
      <c r="F595" s="6">
        <v>43322</v>
      </c>
      <c r="G595" s="4">
        <v>30</v>
      </c>
      <c r="H595" s="4">
        <v>6.6</v>
      </c>
      <c r="I595" s="43">
        <v>6.6</v>
      </c>
      <c r="J595" s="25" t="s">
        <v>109</v>
      </c>
      <c r="K595" s="16"/>
      <c r="L595" s="4" t="str">
        <f>CONCATENATE("№",Таблица1[[#This Row],[Номер]]," от ",TEXT(Таблица1[[#This Row],[Дата]],"ДД.ММ.ГГ"),"г.")</f>
        <v>№42845 от 10.08.18г.</v>
      </c>
    </row>
    <row r="596" spans="1:12" x14ac:dyDescent="0.25">
      <c r="A596" s="4">
        <v>354</v>
      </c>
      <c r="B596" s="42">
        <v>42952</v>
      </c>
      <c r="C596" s="25">
        <v>3</v>
      </c>
      <c r="D596" s="4">
        <v>4</v>
      </c>
      <c r="E596" s="25" t="s">
        <v>11</v>
      </c>
      <c r="F596" s="6">
        <v>43323</v>
      </c>
      <c r="G596" s="4">
        <v>30</v>
      </c>
      <c r="H596" s="4">
        <v>10</v>
      </c>
      <c r="I596" s="43">
        <v>10</v>
      </c>
      <c r="J596" s="25" t="s">
        <v>110</v>
      </c>
      <c r="K596" s="16"/>
      <c r="L596" s="4" t="str">
        <f>CONCATENATE("№",Таблица1[[#This Row],[Номер]]," от ",TEXT(Таблица1[[#This Row],[Дата]],"ДД.ММ.ГГ"),"г.")</f>
        <v>№42952 от 11.08.18г.</v>
      </c>
    </row>
    <row r="597" spans="1:12" x14ac:dyDescent="0.25">
      <c r="A597" s="4">
        <v>355</v>
      </c>
      <c r="B597" s="42">
        <v>42962</v>
      </c>
      <c r="C597" s="25">
        <v>3</v>
      </c>
      <c r="D597" s="4">
        <v>4</v>
      </c>
      <c r="E597" s="25" t="s">
        <v>11</v>
      </c>
      <c r="F597" s="6">
        <v>43323</v>
      </c>
      <c r="G597" s="4">
        <v>30</v>
      </c>
      <c r="H597" s="4">
        <v>10</v>
      </c>
      <c r="I597" s="43">
        <v>10</v>
      </c>
      <c r="J597" s="25" t="s">
        <v>111</v>
      </c>
      <c r="K597" s="16"/>
      <c r="L597" s="4" t="str">
        <f>CONCATENATE("№",Таблица1[[#This Row],[Номер]]," от ",TEXT(Таблица1[[#This Row],[Дата]],"ДД.ММ.ГГ"),"г.")</f>
        <v>№42962 от 11.08.18г.</v>
      </c>
    </row>
    <row r="598" spans="1:12" x14ac:dyDescent="0.25">
      <c r="A598" s="4">
        <v>356</v>
      </c>
      <c r="B598" s="42">
        <v>42973</v>
      </c>
      <c r="C598" s="25">
        <v>3</v>
      </c>
      <c r="D598" s="4">
        <v>4</v>
      </c>
      <c r="E598" s="25" t="s">
        <v>11</v>
      </c>
      <c r="F598" s="6">
        <v>43323</v>
      </c>
      <c r="G598" s="4">
        <v>30</v>
      </c>
      <c r="H598" s="4">
        <v>10</v>
      </c>
      <c r="I598" s="43">
        <v>10</v>
      </c>
      <c r="J598" s="25" t="s">
        <v>112</v>
      </c>
      <c r="K598" s="16"/>
      <c r="L598" s="4" t="str">
        <f>CONCATENATE("№",Таблица1[[#This Row],[Номер]]," от ",TEXT(Таблица1[[#This Row],[Дата]],"ДД.ММ.ГГ"),"г.")</f>
        <v>№42973 от 11.08.18г.</v>
      </c>
    </row>
    <row r="599" spans="1:12" x14ac:dyDescent="0.25">
      <c r="A599" s="4">
        <v>357</v>
      </c>
      <c r="B599" s="42">
        <v>43065</v>
      </c>
      <c r="C599" s="25">
        <v>3</v>
      </c>
      <c r="D599" s="4">
        <v>4</v>
      </c>
      <c r="E599" s="25" t="s">
        <v>11</v>
      </c>
      <c r="F599" s="6">
        <v>43324</v>
      </c>
      <c r="G599" s="4">
        <v>30</v>
      </c>
      <c r="H599" s="4">
        <v>10</v>
      </c>
      <c r="I599" s="43">
        <v>10</v>
      </c>
      <c r="J599" s="25" t="s">
        <v>113</v>
      </c>
      <c r="K599" s="16"/>
      <c r="L599" s="4" t="str">
        <f>CONCATENATE("№",Таблица1[[#This Row],[Номер]]," от ",TEXT(Таблица1[[#This Row],[Дата]],"ДД.ММ.ГГ"),"г.")</f>
        <v>№43065 от 12.08.18г.</v>
      </c>
    </row>
    <row r="600" spans="1:12" x14ac:dyDescent="0.25">
      <c r="A600" s="4">
        <v>358</v>
      </c>
      <c r="B600" s="44">
        <v>43124</v>
      </c>
      <c r="C600" s="28">
        <v>3</v>
      </c>
      <c r="D600" s="18">
        <v>4</v>
      </c>
      <c r="E600" s="28" t="s">
        <v>11</v>
      </c>
      <c r="F600" s="19">
        <v>43325</v>
      </c>
      <c r="G600" s="18">
        <v>30</v>
      </c>
      <c r="H600" s="18">
        <v>10</v>
      </c>
      <c r="I600" s="43">
        <v>10</v>
      </c>
      <c r="J600" s="25" t="s">
        <v>114</v>
      </c>
      <c r="K600" s="21"/>
      <c r="L600" s="4" t="str">
        <f>CONCATENATE("№",Таблица1[[#This Row],[Номер]]," от ",TEXT(Таблица1[[#This Row],[Дата]],"ДД.ММ.ГГ"),"г.")</f>
        <v>№43124 от 13.08.18г.</v>
      </c>
    </row>
    <row r="601" spans="1:12" x14ac:dyDescent="0.25">
      <c r="A601" s="4">
        <v>359</v>
      </c>
      <c r="B601" s="44">
        <v>43129</v>
      </c>
      <c r="C601" s="28">
        <v>3</v>
      </c>
      <c r="D601" s="18">
        <v>4</v>
      </c>
      <c r="E601" s="28" t="s">
        <v>11</v>
      </c>
      <c r="F601" s="19">
        <v>43325</v>
      </c>
      <c r="G601" s="18">
        <v>30</v>
      </c>
      <c r="H601" s="18">
        <v>10</v>
      </c>
      <c r="I601" s="43">
        <v>10</v>
      </c>
      <c r="J601" s="25" t="s">
        <v>115</v>
      </c>
      <c r="K601" s="21"/>
      <c r="L601" s="4" t="str">
        <f>CONCATENATE("№",Таблица1[[#This Row],[Номер]]," от ",TEXT(Таблица1[[#This Row],[Дата]],"ДД.ММ.ГГ"),"г.")</f>
        <v>№43129 от 13.08.18г.</v>
      </c>
    </row>
    <row r="602" spans="1:12" x14ac:dyDescent="0.25">
      <c r="A602" s="4">
        <v>360</v>
      </c>
      <c r="B602" s="44">
        <v>43138</v>
      </c>
      <c r="C602" s="28">
        <v>3</v>
      </c>
      <c r="D602" s="18">
        <v>4</v>
      </c>
      <c r="E602" s="28" t="s">
        <v>11</v>
      </c>
      <c r="F602" s="19">
        <v>43325</v>
      </c>
      <c r="G602" s="18">
        <v>30</v>
      </c>
      <c r="H602" s="18">
        <v>10</v>
      </c>
      <c r="I602" s="43">
        <v>10</v>
      </c>
      <c r="J602" s="25" t="s">
        <v>116</v>
      </c>
      <c r="K602" s="21"/>
      <c r="L602" s="4" t="str">
        <f>CONCATENATE("№",Таблица1[[#This Row],[Номер]]," от ",TEXT(Таблица1[[#This Row],[Дата]],"ДД.ММ.ГГ"),"г.")</f>
        <v>№43138 от 13.08.18г.</v>
      </c>
    </row>
    <row r="603" spans="1:12" x14ac:dyDescent="0.25">
      <c r="A603" s="4">
        <v>361</v>
      </c>
      <c r="B603" s="44">
        <v>43148</v>
      </c>
      <c r="C603" s="28">
        <v>3</v>
      </c>
      <c r="D603" s="18">
        <v>4</v>
      </c>
      <c r="E603" s="28" t="s">
        <v>11</v>
      </c>
      <c r="F603" s="19">
        <v>43325</v>
      </c>
      <c r="G603" s="18">
        <v>30</v>
      </c>
      <c r="H603" s="18">
        <v>10</v>
      </c>
      <c r="I603" s="43">
        <v>10</v>
      </c>
      <c r="J603" s="25" t="s">
        <v>117</v>
      </c>
      <c r="K603" s="21"/>
      <c r="L603" s="4" t="str">
        <f>CONCATENATE("№",Таблица1[[#This Row],[Номер]]," от ",TEXT(Таблица1[[#This Row],[Дата]],"ДД.ММ.ГГ"),"г.")</f>
        <v>№43148 от 13.08.18г.</v>
      </c>
    </row>
    <row r="604" spans="1:12" x14ac:dyDescent="0.25">
      <c r="A604" s="4">
        <v>362</v>
      </c>
      <c r="B604" s="44">
        <v>43398</v>
      </c>
      <c r="C604" s="28">
        <v>3</v>
      </c>
      <c r="D604" s="18">
        <v>4</v>
      </c>
      <c r="E604" s="28" t="s">
        <v>18</v>
      </c>
      <c r="F604" s="19">
        <v>43330</v>
      </c>
      <c r="G604" s="18">
        <v>30</v>
      </c>
      <c r="H604" s="18">
        <v>10</v>
      </c>
      <c r="I604" s="45">
        <v>10</v>
      </c>
      <c r="J604" s="25" t="s">
        <v>118</v>
      </c>
      <c r="K604" s="21"/>
      <c r="L604" s="4" t="str">
        <f>CONCATENATE("№",Таблица1[[#This Row],[Номер]]," от ",TEXT(Таблица1[[#This Row],[Дата]],"ДД.ММ.ГГ"),"г.")</f>
        <v>№43398 от 18.08.18г.</v>
      </c>
    </row>
    <row r="605" spans="1:12" x14ac:dyDescent="0.25">
      <c r="A605" s="4">
        <v>363</v>
      </c>
      <c r="B605" s="44">
        <v>43401</v>
      </c>
      <c r="C605" s="28">
        <v>3</v>
      </c>
      <c r="D605" s="18">
        <v>4</v>
      </c>
      <c r="E605" s="28" t="s">
        <v>18</v>
      </c>
      <c r="F605" s="19">
        <v>43330</v>
      </c>
      <c r="G605" s="18">
        <v>30</v>
      </c>
      <c r="H605" s="18">
        <v>10</v>
      </c>
      <c r="I605" s="45">
        <v>10</v>
      </c>
      <c r="J605" s="25" t="s">
        <v>119</v>
      </c>
      <c r="K605" s="21"/>
      <c r="L605" s="4" t="str">
        <f>CONCATENATE("№",Таблица1[[#This Row],[Номер]]," от ",TEXT(Таблица1[[#This Row],[Дата]],"ДД.ММ.ГГ"),"г.")</f>
        <v>№43401 от 18.08.18г.</v>
      </c>
    </row>
    <row r="606" spans="1:12" x14ac:dyDescent="0.25">
      <c r="A606" s="4">
        <v>364</v>
      </c>
      <c r="B606" s="44">
        <v>43403</v>
      </c>
      <c r="C606" s="28">
        <v>3</v>
      </c>
      <c r="D606" s="18">
        <v>4</v>
      </c>
      <c r="E606" s="28" t="s">
        <v>18</v>
      </c>
      <c r="F606" s="19">
        <v>43330</v>
      </c>
      <c r="G606" s="18">
        <v>30</v>
      </c>
      <c r="H606" s="18">
        <v>10</v>
      </c>
      <c r="I606" s="45">
        <v>10</v>
      </c>
      <c r="J606" s="25" t="s">
        <v>120</v>
      </c>
      <c r="K606" s="21"/>
      <c r="L606" s="4" t="str">
        <f>CONCATENATE("№",Таблица1[[#This Row],[Номер]]," от ",TEXT(Таблица1[[#This Row],[Дата]],"ДД.ММ.ГГ"),"г.")</f>
        <v>№43403 от 18.08.18г.</v>
      </c>
    </row>
    <row r="607" spans="1:12" x14ac:dyDescent="0.25">
      <c r="A607" s="4">
        <v>365</v>
      </c>
      <c r="B607" s="44">
        <v>43404</v>
      </c>
      <c r="C607" s="28">
        <v>3</v>
      </c>
      <c r="D607" s="18">
        <v>4</v>
      </c>
      <c r="E607" s="28" t="s">
        <v>18</v>
      </c>
      <c r="F607" s="19">
        <v>43330</v>
      </c>
      <c r="G607" s="18">
        <v>30</v>
      </c>
      <c r="H607" s="18">
        <v>10</v>
      </c>
      <c r="I607" s="45">
        <v>10</v>
      </c>
      <c r="J607" s="25" t="s">
        <v>121</v>
      </c>
      <c r="K607" s="21"/>
      <c r="L607" s="4" t="str">
        <f>CONCATENATE("№",Таблица1[[#This Row],[Номер]]," от ",TEXT(Таблица1[[#This Row],[Дата]],"ДД.ММ.ГГ"),"г.")</f>
        <v>№43404 от 18.08.18г.</v>
      </c>
    </row>
    <row r="608" spans="1:12" x14ac:dyDescent="0.25">
      <c r="A608" s="4">
        <v>366</v>
      </c>
      <c r="B608" s="44">
        <v>43406</v>
      </c>
      <c r="C608" s="28">
        <v>3</v>
      </c>
      <c r="D608" s="18">
        <v>4</v>
      </c>
      <c r="E608" s="28" t="s">
        <v>18</v>
      </c>
      <c r="F608" s="19">
        <v>43330</v>
      </c>
      <c r="G608" s="18">
        <v>30</v>
      </c>
      <c r="H608" s="18">
        <v>10</v>
      </c>
      <c r="I608" s="45">
        <v>10</v>
      </c>
      <c r="J608" s="25" t="s">
        <v>122</v>
      </c>
      <c r="K608" s="21"/>
      <c r="L608" s="4" t="str">
        <f>CONCATENATE("№",Таблица1[[#This Row],[Номер]]," от ",TEXT(Таблица1[[#This Row],[Дата]],"ДД.ММ.ГГ"),"г.")</f>
        <v>№43406 от 18.08.18г.</v>
      </c>
    </row>
    <row r="609" spans="1:12" x14ac:dyDescent="0.25">
      <c r="A609" s="4">
        <v>367</v>
      </c>
      <c r="B609" s="44">
        <v>43407</v>
      </c>
      <c r="C609" s="28">
        <v>3</v>
      </c>
      <c r="D609" s="18">
        <v>4</v>
      </c>
      <c r="E609" s="28" t="s">
        <v>18</v>
      </c>
      <c r="F609" s="19">
        <v>43330</v>
      </c>
      <c r="G609" s="18">
        <v>30</v>
      </c>
      <c r="H609" s="18">
        <v>10</v>
      </c>
      <c r="I609" s="45">
        <v>10</v>
      </c>
      <c r="J609" s="25" t="s">
        <v>123</v>
      </c>
      <c r="K609" s="21"/>
      <c r="L609" s="4" t="str">
        <f>CONCATENATE("№",Таблица1[[#This Row],[Номер]]," от ",TEXT(Таблица1[[#This Row],[Дата]],"ДД.ММ.ГГ"),"г.")</f>
        <v>№43407 от 18.08.18г.</v>
      </c>
    </row>
    <row r="610" spans="1:12" x14ac:dyDescent="0.25">
      <c r="A610" s="4">
        <v>368</v>
      </c>
      <c r="B610" s="44">
        <v>43408</v>
      </c>
      <c r="C610" s="28">
        <v>3</v>
      </c>
      <c r="D610" s="18">
        <v>4</v>
      </c>
      <c r="E610" s="28" t="s">
        <v>18</v>
      </c>
      <c r="F610" s="19">
        <v>43330</v>
      </c>
      <c r="G610" s="18">
        <v>30</v>
      </c>
      <c r="H610" s="18">
        <v>10</v>
      </c>
      <c r="I610" s="45">
        <v>10</v>
      </c>
      <c r="J610" s="25" t="s">
        <v>124</v>
      </c>
      <c r="K610" s="21"/>
      <c r="L610" s="4" t="str">
        <f>CONCATENATE("№",Таблица1[[#This Row],[Номер]]," от ",TEXT(Таблица1[[#This Row],[Дата]],"ДД.ММ.ГГ"),"г.")</f>
        <v>№43408 от 18.08.18г.</v>
      </c>
    </row>
    <row r="611" spans="1:12" x14ac:dyDescent="0.25">
      <c r="A611" s="4">
        <v>369</v>
      </c>
      <c r="B611" s="44">
        <v>43412</v>
      </c>
      <c r="C611" s="28">
        <v>3</v>
      </c>
      <c r="D611" s="18">
        <v>4</v>
      </c>
      <c r="E611" s="28" t="s">
        <v>18</v>
      </c>
      <c r="F611" s="19">
        <v>43330</v>
      </c>
      <c r="G611" s="18">
        <v>30</v>
      </c>
      <c r="H611" s="18">
        <v>10</v>
      </c>
      <c r="I611" s="45">
        <v>10</v>
      </c>
      <c r="J611" s="25" t="s">
        <v>125</v>
      </c>
      <c r="K611" s="21"/>
      <c r="L611" s="4" t="str">
        <f>CONCATENATE("№",Таблица1[[#This Row],[Номер]]," от ",TEXT(Таблица1[[#This Row],[Дата]],"ДД.ММ.ГГ"),"г.")</f>
        <v>№43412 от 18.08.18г.</v>
      </c>
    </row>
    <row r="612" spans="1:12" x14ac:dyDescent="0.25">
      <c r="A612" s="4">
        <v>370</v>
      </c>
      <c r="B612" s="44">
        <v>43413</v>
      </c>
      <c r="C612" s="28">
        <v>3</v>
      </c>
      <c r="D612" s="18">
        <v>4</v>
      </c>
      <c r="E612" s="28" t="s">
        <v>18</v>
      </c>
      <c r="F612" s="19">
        <v>43330</v>
      </c>
      <c r="G612" s="18">
        <v>30</v>
      </c>
      <c r="H612" s="18">
        <v>10</v>
      </c>
      <c r="I612" s="45">
        <v>10</v>
      </c>
      <c r="J612" s="25" t="s">
        <v>126</v>
      </c>
      <c r="K612" s="21"/>
      <c r="L612" s="4" t="str">
        <f>CONCATENATE("№",Таблица1[[#This Row],[Номер]]," от ",TEXT(Таблица1[[#This Row],[Дата]],"ДД.ММ.ГГ"),"г.")</f>
        <v>№43413 от 18.08.18г.</v>
      </c>
    </row>
    <row r="613" spans="1:12" x14ac:dyDescent="0.25">
      <c r="A613" s="4">
        <v>371</v>
      </c>
      <c r="B613" s="44">
        <v>43414</v>
      </c>
      <c r="C613" s="28">
        <v>3</v>
      </c>
      <c r="D613" s="18">
        <v>4</v>
      </c>
      <c r="E613" s="28" t="s">
        <v>18</v>
      </c>
      <c r="F613" s="19">
        <v>43331</v>
      </c>
      <c r="G613" s="18">
        <v>30</v>
      </c>
      <c r="H613" s="18">
        <v>10</v>
      </c>
      <c r="I613" s="45">
        <v>10</v>
      </c>
      <c r="J613" s="25" t="s">
        <v>127</v>
      </c>
      <c r="K613" s="21"/>
      <c r="L613" s="4" t="str">
        <f>CONCATENATE("№",Таблица1[[#This Row],[Номер]]," от ",TEXT(Таблица1[[#This Row],[Дата]],"ДД.ММ.ГГ"),"г.")</f>
        <v>№43414 от 19.08.18г.</v>
      </c>
    </row>
    <row r="614" spans="1:12" x14ac:dyDescent="0.25">
      <c r="A614" s="4">
        <v>372</v>
      </c>
      <c r="B614" s="44">
        <v>43415</v>
      </c>
      <c r="C614" s="28">
        <v>3</v>
      </c>
      <c r="D614" s="18">
        <v>4</v>
      </c>
      <c r="E614" s="28" t="s">
        <v>18</v>
      </c>
      <c r="F614" s="19">
        <v>43331</v>
      </c>
      <c r="G614" s="18">
        <v>30</v>
      </c>
      <c r="H614" s="18">
        <v>10</v>
      </c>
      <c r="I614" s="45">
        <v>10</v>
      </c>
      <c r="J614" s="25" t="s">
        <v>128</v>
      </c>
      <c r="K614" s="21"/>
      <c r="L614" s="4" t="str">
        <f>CONCATENATE("№",Таблица1[[#This Row],[Номер]]," от ",TEXT(Таблица1[[#This Row],[Дата]],"ДД.ММ.ГГ"),"г.")</f>
        <v>№43415 от 19.08.18г.</v>
      </c>
    </row>
    <row r="615" spans="1:12" x14ac:dyDescent="0.25">
      <c r="A615" s="4">
        <v>373</v>
      </c>
      <c r="B615" s="44">
        <v>43416</v>
      </c>
      <c r="C615" s="28">
        <v>3</v>
      </c>
      <c r="D615" s="18">
        <v>4</v>
      </c>
      <c r="E615" s="28" t="s">
        <v>18</v>
      </c>
      <c r="F615" s="19">
        <v>43331</v>
      </c>
      <c r="G615" s="18">
        <v>30</v>
      </c>
      <c r="H615" s="18">
        <v>10</v>
      </c>
      <c r="I615" s="45">
        <v>10</v>
      </c>
      <c r="J615" s="25" t="s">
        <v>129</v>
      </c>
      <c r="K615" s="21"/>
      <c r="L615" s="4" t="str">
        <f>CONCATENATE("№",Таблица1[[#This Row],[Номер]]," от ",TEXT(Таблица1[[#This Row],[Дата]],"ДД.ММ.ГГ"),"г.")</f>
        <v>№43416 от 19.08.18г.</v>
      </c>
    </row>
    <row r="616" spans="1:12" x14ac:dyDescent="0.25">
      <c r="A616" s="4">
        <v>374</v>
      </c>
      <c r="B616" s="44">
        <v>43418</v>
      </c>
      <c r="C616" s="28">
        <v>3</v>
      </c>
      <c r="D616" s="18">
        <v>4</v>
      </c>
      <c r="E616" s="28" t="s">
        <v>18</v>
      </c>
      <c r="F616" s="19">
        <v>43331</v>
      </c>
      <c r="G616" s="18">
        <v>30</v>
      </c>
      <c r="H616" s="18">
        <v>10</v>
      </c>
      <c r="I616" s="43">
        <v>6.7</v>
      </c>
      <c r="J616" s="25" t="s">
        <v>130</v>
      </c>
      <c r="K616" s="21"/>
      <c r="L616" s="4" t="str">
        <f>CONCATENATE("№",Таблица1[[#This Row],[Номер]]," от ",TEXT(Таблица1[[#This Row],[Дата]],"ДД.ММ.ГГ"),"г.")</f>
        <v>№43418 от 19.08.18г.</v>
      </c>
    </row>
    <row r="617" spans="1:12" x14ac:dyDescent="0.25">
      <c r="A617" s="4">
        <v>375</v>
      </c>
      <c r="B617" s="42">
        <v>43527</v>
      </c>
      <c r="C617" s="25">
        <v>3</v>
      </c>
      <c r="D617" s="4">
        <v>5</v>
      </c>
      <c r="E617" s="25" t="s">
        <v>11</v>
      </c>
      <c r="F617" s="6">
        <v>43332</v>
      </c>
      <c r="G617" s="4">
        <v>30</v>
      </c>
      <c r="H617" s="4">
        <v>10</v>
      </c>
      <c r="I617" s="43">
        <v>10</v>
      </c>
      <c r="J617" s="25"/>
      <c r="K617" s="22"/>
      <c r="L617" s="4" t="str">
        <f>CONCATENATE("№",Таблица1[[#This Row],[Номер]]," от ",TEXT(Таблица1[[#This Row],[Дата]],"ДД.ММ.ГГ"),"г.")</f>
        <v>№43527 от 20.08.18г.</v>
      </c>
    </row>
    <row r="618" spans="1:12" x14ac:dyDescent="0.25">
      <c r="A618" s="4">
        <v>376</v>
      </c>
      <c r="B618" s="42">
        <v>43539</v>
      </c>
      <c r="C618" s="25">
        <v>3</v>
      </c>
      <c r="D618" s="4">
        <v>5</v>
      </c>
      <c r="E618" s="25" t="s">
        <v>11</v>
      </c>
      <c r="F618" s="6">
        <v>43332</v>
      </c>
      <c r="G618" s="4">
        <v>30</v>
      </c>
      <c r="H618" s="4">
        <v>10</v>
      </c>
      <c r="I618" s="43">
        <v>10</v>
      </c>
      <c r="J618" s="25"/>
      <c r="K618" s="22"/>
      <c r="L618" s="4" t="str">
        <f>CONCATENATE("№",Таблица1[[#This Row],[Номер]]," от ",TEXT(Таблица1[[#This Row],[Дата]],"ДД.ММ.ГГ"),"г.")</f>
        <v>№43539 от 20.08.18г.</v>
      </c>
    </row>
    <row r="619" spans="1:12" x14ac:dyDescent="0.25">
      <c r="A619" s="4">
        <v>377</v>
      </c>
      <c r="B619" s="42">
        <v>43529</v>
      </c>
      <c r="C619" s="25">
        <v>3</v>
      </c>
      <c r="D619" s="4">
        <v>5</v>
      </c>
      <c r="E619" s="25" t="s">
        <v>11</v>
      </c>
      <c r="F619" s="6">
        <v>43333</v>
      </c>
      <c r="G619" s="4">
        <v>30</v>
      </c>
      <c r="H619" s="4">
        <v>10</v>
      </c>
      <c r="I619" s="43">
        <v>10</v>
      </c>
      <c r="J619" s="25"/>
      <c r="K619" s="22"/>
      <c r="L619" s="4" t="str">
        <f>CONCATENATE("№",Таблица1[[#This Row],[Номер]]," от ",TEXT(Таблица1[[#This Row],[Дата]],"ДД.ММ.ГГ"),"г.")</f>
        <v>№43529 от 21.08.18г.</v>
      </c>
    </row>
    <row r="620" spans="1:12" x14ac:dyDescent="0.25">
      <c r="A620" s="4">
        <v>378</v>
      </c>
      <c r="B620" s="42">
        <v>43629</v>
      </c>
      <c r="C620" s="25">
        <v>3</v>
      </c>
      <c r="D620" s="4">
        <v>5</v>
      </c>
      <c r="E620" s="25" t="s">
        <v>11</v>
      </c>
      <c r="F620" s="6">
        <v>43334</v>
      </c>
      <c r="G620" s="4">
        <v>30</v>
      </c>
      <c r="H620" s="4">
        <v>10</v>
      </c>
      <c r="I620" s="43">
        <v>10</v>
      </c>
      <c r="J620" s="25"/>
      <c r="K620" s="22"/>
      <c r="L620" s="4" t="str">
        <f>CONCATENATE("№",Таблица1[[#This Row],[Номер]]," от ",TEXT(Таблица1[[#This Row],[Дата]],"ДД.ММ.ГГ"),"г.")</f>
        <v>№43629 от 22.08.18г.</v>
      </c>
    </row>
    <row r="621" spans="1:12" x14ac:dyDescent="0.25">
      <c r="A621" s="4">
        <v>379</v>
      </c>
      <c r="B621" s="42">
        <v>43630</v>
      </c>
      <c r="C621" s="25">
        <v>3</v>
      </c>
      <c r="D621" s="4">
        <v>5</v>
      </c>
      <c r="E621" s="25" t="s">
        <v>11</v>
      </c>
      <c r="F621" s="6">
        <v>43334</v>
      </c>
      <c r="G621" s="4">
        <v>30</v>
      </c>
      <c r="H621" s="4">
        <v>10</v>
      </c>
      <c r="I621" s="43">
        <v>10</v>
      </c>
      <c r="J621" s="25"/>
      <c r="K621" s="22"/>
      <c r="L621" s="4" t="str">
        <f>CONCATENATE("№",Таблица1[[#This Row],[Номер]]," от ",TEXT(Таблица1[[#This Row],[Дата]],"ДД.ММ.ГГ"),"г.")</f>
        <v>№43630 от 22.08.18г.</v>
      </c>
    </row>
    <row r="622" spans="1:12" x14ac:dyDescent="0.25">
      <c r="A622" s="4">
        <v>380</v>
      </c>
      <c r="B622" s="42">
        <v>43631</v>
      </c>
      <c r="C622" s="25">
        <v>3</v>
      </c>
      <c r="D622" s="4">
        <v>5</v>
      </c>
      <c r="E622" s="25" t="s">
        <v>11</v>
      </c>
      <c r="F622" s="6">
        <v>43334</v>
      </c>
      <c r="G622" s="4">
        <v>30</v>
      </c>
      <c r="H622" s="4">
        <v>10</v>
      </c>
      <c r="I622" s="43">
        <v>10</v>
      </c>
      <c r="J622" s="25"/>
      <c r="K622" s="22" t="s">
        <v>55</v>
      </c>
      <c r="L622" s="4" t="str">
        <f>CONCATENATE("№",Таблица1[[#This Row],[Номер]]," от ",TEXT(Таблица1[[#This Row],[Дата]],"ДД.ММ.ГГ"),"г.")</f>
        <v>№43631 от 22.08.18г.</v>
      </c>
    </row>
    <row r="623" spans="1:12" x14ac:dyDescent="0.25">
      <c r="A623" s="4">
        <v>381</v>
      </c>
      <c r="B623" s="42">
        <v>43632</v>
      </c>
      <c r="C623" s="25">
        <v>3</v>
      </c>
      <c r="D623" s="4">
        <v>5</v>
      </c>
      <c r="E623" s="25" t="s">
        <v>11</v>
      </c>
      <c r="F623" s="6">
        <v>43334</v>
      </c>
      <c r="G623" s="4">
        <v>30</v>
      </c>
      <c r="H623" s="4">
        <v>10</v>
      </c>
      <c r="I623" s="43">
        <v>10</v>
      </c>
      <c r="J623" s="25"/>
      <c r="K623" s="22"/>
      <c r="L623" s="4" t="str">
        <f>CONCATENATE("№",Таблица1[[#This Row],[Номер]]," от ",TEXT(Таблица1[[#This Row],[Дата]],"ДД.ММ.ГГ"),"г.")</f>
        <v>№43632 от 22.08.18г.</v>
      </c>
    </row>
    <row r="624" spans="1:12" x14ac:dyDescent="0.25">
      <c r="A624" s="4">
        <v>382</v>
      </c>
      <c r="B624" s="42">
        <v>43658</v>
      </c>
      <c r="C624" s="25">
        <v>3</v>
      </c>
      <c r="D624" s="4">
        <v>5</v>
      </c>
      <c r="E624" s="25" t="s">
        <v>11</v>
      </c>
      <c r="F624" s="6">
        <v>43335</v>
      </c>
      <c r="G624" s="4">
        <v>30</v>
      </c>
      <c r="H624" s="4">
        <v>10</v>
      </c>
      <c r="I624" s="43">
        <v>10</v>
      </c>
      <c r="J624" s="25"/>
      <c r="K624" s="22"/>
      <c r="L624" s="4" t="str">
        <f>CONCATENATE("№",Таблица1[[#This Row],[Номер]]," от ",TEXT(Таблица1[[#This Row],[Дата]],"ДД.ММ.ГГ"),"г.")</f>
        <v>№43658 от 23.08.18г.</v>
      </c>
    </row>
    <row r="625" spans="1:12" x14ac:dyDescent="0.25">
      <c r="A625" s="4">
        <v>383</v>
      </c>
      <c r="B625" s="42">
        <v>43861</v>
      </c>
      <c r="C625" s="25">
        <v>3</v>
      </c>
      <c r="D625" s="4">
        <v>5</v>
      </c>
      <c r="E625" s="25" t="s">
        <v>18</v>
      </c>
      <c r="F625" s="6">
        <v>43307</v>
      </c>
      <c r="G625" s="4">
        <v>30</v>
      </c>
      <c r="H625" s="4">
        <v>10</v>
      </c>
      <c r="I625" s="43">
        <v>10</v>
      </c>
      <c r="J625" s="25"/>
      <c r="K625" s="22"/>
      <c r="L625" s="4" t="str">
        <f>CONCATENATE("№",Таблица1[[#This Row],[Номер]]," от ",TEXT(Таблица1[[#This Row],[Дата]],"ДД.ММ.ГГ"),"г.")</f>
        <v>№43861 от 26.07.18г.</v>
      </c>
    </row>
    <row r="626" spans="1:12" x14ac:dyDescent="0.25">
      <c r="A626" s="4">
        <v>384</v>
      </c>
      <c r="B626" s="42">
        <v>43863</v>
      </c>
      <c r="C626" s="25">
        <v>3</v>
      </c>
      <c r="D626" s="4">
        <v>5</v>
      </c>
      <c r="E626" s="25" t="s">
        <v>18</v>
      </c>
      <c r="F626" s="6">
        <v>43307</v>
      </c>
      <c r="G626" s="4">
        <v>30</v>
      </c>
      <c r="H626" s="4">
        <v>10</v>
      </c>
      <c r="I626" s="43">
        <v>10</v>
      </c>
      <c r="J626" s="25"/>
      <c r="K626" s="22"/>
      <c r="L626" s="4" t="str">
        <f>CONCATENATE("№",Таблица1[[#This Row],[Номер]]," от ",TEXT(Таблица1[[#This Row],[Дата]],"ДД.ММ.ГГ"),"г.")</f>
        <v>№43863 от 26.07.18г.</v>
      </c>
    </row>
    <row r="627" spans="1:12" x14ac:dyDescent="0.25">
      <c r="A627" s="4">
        <v>385</v>
      </c>
      <c r="B627" s="42">
        <v>43864</v>
      </c>
      <c r="C627" s="25">
        <v>3</v>
      </c>
      <c r="D627" s="4">
        <v>5</v>
      </c>
      <c r="E627" s="25" t="s">
        <v>18</v>
      </c>
      <c r="F627" s="6">
        <v>43307</v>
      </c>
      <c r="G627" s="4">
        <v>30</v>
      </c>
      <c r="H627" s="4">
        <v>10</v>
      </c>
      <c r="I627" s="43">
        <v>10</v>
      </c>
      <c r="J627" s="25"/>
      <c r="K627" s="22"/>
      <c r="L627" s="4" t="str">
        <f>CONCATENATE("№",Таблица1[[#This Row],[Номер]]," от ",TEXT(Таблица1[[#This Row],[Дата]],"ДД.ММ.ГГ"),"г.")</f>
        <v>№43864 от 26.07.18г.</v>
      </c>
    </row>
    <row r="628" spans="1:12" x14ac:dyDescent="0.25">
      <c r="A628" s="4">
        <v>386</v>
      </c>
      <c r="B628" s="42">
        <v>43865</v>
      </c>
      <c r="C628" s="25">
        <v>3</v>
      </c>
      <c r="D628" s="4">
        <v>5</v>
      </c>
      <c r="E628" s="25" t="s">
        <v>18</v>
      </c>
      <c r="F628" s="6">
        <v>43307</v>
      </c>
      <c r="G628" s="4">
        <v>30</v>
      </c>
      <c r="H628" s="4">
        <v>10</v>
      </c>
      <c r="I628" s="43">
        <v>10</v>
      </c>
      <c r="J628" s="25"/>
      <c r="K628" s="22"/>
      <c r="L628" s="4" t="str">
        <f>CONCATENATE("№",Таблица1[[#This Row],[Номер]]," от ",TEXT(Таблица1[[#This Row],[Дата]],"ДД.ММ.ГГ"),"г.")</f>
        <v>№43865 от 26.07.18г.</v>
      </c>
    </row>
    <row r="629" spans="1:12" x14ac:dyDescent="0.25">
      <c r="A629" s="4">
        <v>387</v>
      </c>
      <c r="B629" s="42">
        <v>43866</v>
      </c>
      <c r="C629" s="25">
        <v>3</v>
      </c>
      <c r="D629" s="4">
        <v>5</v>
      </c>
      <c r="E629" s="25" t="s">
        <v>18</v>
      </c>
      <c r="F629" s="6">
        <v>43307</v>
      </c>
      <c r="G629" s="4">
        <v>30</v>
      </c>
      <c r="H629" s="4">
        <v>10</v>
      </c>
      <c r="I629" s="43">
        <v>10</v>
      </c>
      <c r="J629" s="25"/>
      <c r="K629" s="22"/>
      <c r="L629" s="4" t="str">
        <f>CONCATENATE("№",Таблица1[[#This Row],[Номер]]," от ",TEXT(Таблица1[[#This Row],[Дата]],"ДД.ММ.ГГ"),"г.")</f>
        <v>№43866 от 26.07.18г.</v>
      </c>
    </row>
    <row r="630" spans="1:12" x14ac:dyDescent="0.25">
      <c r="A630" s="4">
        <v>388</v>
      </c>
      <c r="B630" s="42">
        <v>43867</v>
      </c>
      <c r="C630" s="25">
        <v>3</v>
      </c>
      <c r="D630" s="4">
        <v>5</v>
      </c>
      <c r="E630" s="25" t="s">
        <v>18</v>
      </c>
      <c r="F630" s="6">
        <v>43307</v>
      </c>
      <c r="G630" s="4">
        <v>30</v>
      </c>
      <c r="H630" s="4">
        <v>10</v>
      </c>
      <c r="I630" s="43">
        <v>10</v>
      </c>
      <c r="J630" s="25"/>
      <c r="K630" s="22"/>
      <c r="L630" s="4" t="str">
        <f>CONCATENATE("№",Таблица1[[#This Row],[Номер]]," от ",TEXT(Таблица1[[#This Row],[Дата]],"ДД.ММ.ГГ"),"г.")</f>
        <v>№43867 от 26.07.18г.</v>
      </c>
    </row>
    <row r="631" spans="1:12" x14ac:dyDescent="0.25">
      <c r="A631" s="4">
        <v>389</v>
      </c>
      <c r="B631" s="42">
        <v>43868</v>
      </c>
      <c r="C631" s="25">
        <v>3</v>
      </c>
      <c r="D631" s="4">
        <v>5</v>
      </c>
      <c r="E631" s="25" t="s">
        <v>18</v>
      </c>
      <c r="F631" s="6">
        <v>43307</v>
      </c>
      <c r="G631" s="4">
        <v>30</v>
      </c>
      <c r="H631" s="4">
        <v>10</v>
      </c>
      <c r="I631" s="43">
        <v>10</v>
      </c>
      <c r="J631" s="25"/>
      <c r="K631" s="22"/>
      <c r="L631" s="4" t="str">
        <f>CONCATENATE("№",Таблица1[[#This Row],[Номер]]," от ",TEXT(Таблица1[[#This Row],[Дата]],"ДД.ММ.ГГ"),"г.")</f>
        <v>№43868 от 26.07.18г.</v>
      </c>
    </row>
    <row r="632" spans="1:12" x14ac:dyDescent="0.25">
      <c r="A632" s="4">
        <v>390</v>
      </c>
      <c r="B632" s="42">
        <v>43869</v>
      </c>
      <c r="C632" s="25">
        <v>3</v>
      </c>
      <c r="D632" s="4">
        <v>5</v>
      </c>
      <c r="E632" s="25" t="s">
        <v>18</v>
      </c>
      <c r="F632" s="6">
        <v>43307</v>
      </c>
      <c r="G632" s="4">
        <v>30</v>
      </c>
      <c r="H632" s="4">
        <v>10</v>
      </c>
      <c r="I632" s="43">
        <v>10</v>
      </c>
      <c r="J632" s="25"/>
      <c r="K632" s="22"/>
      <c r="L632" s="4" t="str">
        <f>CONCATENATE("№",Таблица1[[#This Row],[Номер]]," от ",TEXT(Таблица1[[#This Row],[Дата]],"ДД.ММ.ГГ"),"г.")</f>
        <v>№43869 от 26.07.18г.</v>
      </c>
    </row>
    <row r="633" spans="1:12" x14ac:dyDescent="0.25">
      <c r="A633" s="4">
        <v>391</v>
      </c>
      <c r="B633" s="42">
        <v>43870</v>
      </c>
      <c r="C633" s="25">
        <v>3</v>
      </c>
      <c r="D633" s="4">
        <v>5</v>
      </c>
      <c r="E633" s="25" t="s">
        <v>18</v>
      </c>
      <c r="F633" s="6">
        <v>43307</v>
      </c>
      <c r="G633" s="4">
        <v>30</v>
      </c>
      <c r="H633" s="4">
        <v>10</v>
      </c>
      <c r="I633" s="43">
        <v>10</v>
      </c>
      <c r="J633" s="25"/>
      <c r="K633" s="22"/>
      <c r="L633" s="4" t="str">
        <f>CONCATENATE("№",Таблица1[[#This Row],[Номер]]," от ",TEXT(Таблица1[[#This Row],[Дата]],"ДД.ММ.ГГ"),"г.")</f>
        <v>№43870 от 26.07.18г.</v>
      </c>
    </row>
    <row r="634" spans="1:12" x14ac:dyDescent="0.25">
      <c r="A634" s="4">
        <v>392</v>
      </c>
      <c r="B634" s="42">
        <v>43871</v>
      </c>
      <c r="C634" s="25">
        <v>3</v>
      </c>
      <c r="D634" s="4">
        <v>5</v>
      </c>
      <c r="E634" s="25" t="s">
        <v>18</v>
      </c>
      <c r="F634" s="6">
        <v>43307</v>
      </c>
      <c r="G634" s="4">
        <v>30</v>
      </c>
      <c r="H634" s="4">
        <v>10</v>
      </c>
      <c r="I634" s="43">
        <v>10</v>
      </c>
      <c r="J634" s="25"/>
      <c r="K634" s="22"/>
      <c r="L634" s="4" t="str">
        <f>CONCATENATE("№",Таблица1[[#This Row],[Номер]]," от ",TEXT(Таблица1[[#This Row],[Дата]],"ДД.ММ.ГГ"),"г.")</f>
        <v>№43871 от 26.07.18г.</v>
      </c>
    </row>
    <row r="635" spans="1:12" x14ac:dyDescent="0.25">
      <c r="A635" s="4">
        <v>393</v>
      </c>
      <c r="B635" s="42">
        <v>43872</v>
      </c>
      <c r="C635" s="25">
        <v>3</v>
      </c>
      <c r="D635" s="4">
        <v>5</v>
      </c>
      <c r="E635" s="25" t="s">
        <v>18</v>
      </c>
      <c r="F635" s="6">
        <v>43307</v>
      </c>
      <c r="G635" s="4">
        <v>30</v>
      </c>
      <c r="H635" s="4">
        <v>10</v>
      </c>
      <c r="I635" s="43">
        <v>10</v>
      </c>
      <c r="J635" s="25"/>
      <c r="K635" s="22"/>
      <c r="L635" s="4" t="str">
        <f>CONCATENATE("№",Таблица1[[#This Row],[Номер]]," от ",TEXT(Таблица1[[#This Row],[Дата]],"ДД.ММ.ГГ"),"г.")</f>
        <v>№43872 от 26.07.18г.</v>
      </c>
    </row>
    <row r="636" spans="1:12" x14ac:dyDescent="0.25">
      <c r="A636" s="4">
        <v>394</v>
      </c>
      <c r="B636" s="42">
        <v>43873</v>
      </c>
      <c r="C636" s="25">
        <v>3</v>
      </c>
      <c r="D636" s="4">
        <v>5</v>
      </c>
      <c r="E636" s="25" t="s">
        <v>18</v>
      </c>
      <c r="F636" s="6">
        <v>43307</v>
      </c>
      <c r="G636" s="4">
        <v>30</v>
      </c>
      <c r="H636" s="4">
        <v>10</v>
      </c>
      <c r="I636" s="43">
        <v>10</v>
      </c>
      <c r="J636" s="25"/>
      <c r="K636" s="22"/>
      <c r="L636" s="4" t="str">
        <f>CONCATENATE("№",Таблица1[[#This Row],[Номер]]," от ",TEXT(Таблица1[[#This Row],[Дата]],"ДД.ММ.ГГ"),"г.")</f>
        <v>№43873 от 26.07.18г.</v>
      </c>
    </row>
    <row r="637" spans="1:12" x14ac:dyDescent="0.25">
      <c r="A637" s="4">
        <v>395</v>
      </c>
      <c r="B637" s="42">
        <v>43874</v>
      </c>
      <c r="C637" s="25">
        <v>3</v>
      </c>
      <c r="D637" s="4">
        <v>5</v>
      </c>
      <c r="E637" s="25" t="s">
        <v>18</v>
      </c>
      <c r="F637" s="6">
        <v>43308</v>
      </c>
      <c r="G637" s="4">
        <v>30</v>
      </c>
      <c r="H637" s="4">
        <v>3.5</v>
      </c>
      <c r="I637" s="43">
        <v>3.5</v>
      </c>
      <c r="J637" s="25"/>
      <c r="K637" s="22"/>
      <c r="L637" s="4" t="str">
        <f>CONCATENATE("№",Таблица1[[#This Row],[Номер]]," от ",TEXT(Таблица1[[#This Row],[Дата]],"ДД.ММ.ГГ"),"г.")</f>
        <v>№43874 от 27.07.18г.</v>
      </c>
    </row>
    <row r="638" spans="1:12" x14ac:dyDescent="0.25">
      <c r="A638" s="4">
        <v>396</v>
      </c>
      <c r="B638" s="42">
        <v>43000</v>
      </c>
      <c r="C638" s="25">
        <v>3</v>
      </c>
      <c r="D638" s="4">
        <v>6</v>
      </c>
      <c r="E638" s="25" t="s">
        <v>11</v>
      </c>
      <c r="F638" s="6">
        <v>43340</v>
      </c>
      <c r="G638" s="4">
        <v>30</v>
      </c>
      <c r="H638" s="4">
        <v>10</v>
      </c>
      <c r="I638" s="43">
        <v>10</v>
      </c>
      <c r="J638" s="25"/>
      <c r="K638" s="22"/>
      <c r="L638" s="4" t="str">
        <f>CONCATENATE("№",Таблица1[[#This Row],[Номер]]," от ",TEXT(Таблица1[[#This Row],[Дата]],"ДД.ММ.ГГ"),"г.")</f>
        <v>№43000 от 28.08.18г.</v>
      </c>
    </row>
    <row r="639" spans="1:12" x14ac:dyDescent="0.25">
      <c r="A639" s="4">
        <v>397</v>
      </c>
      <c r="B639" s="42">
        <v>43995</v>
      </c>
      <c r="C639" s="25">
        <v>3</v>
      </c>
      <c r="D639" s="4">
        <v>6</v>
      </c>
      <c r="E639" s="25" t="s">
        <v>11</v>
      </c>
      <c r="F639" s="6">
        <v>43340</v>
      </c>
      <c r="G639" s="4">
        <v>30</v>
      </c>
      <c r="H639" s="4">
        <v>10</v>
      </c>
      <c r="I639" s="43">
        <v>10</v>
      </c>
      <c r="J639" s="25"/>
      <c r="K639" s="22"/>
      <c r="L639" s="4" t="str">
        <f>CONCATENATE("№",Таблица1[[#This Row],[Номер]]," от ",TEXT(Таблица1[[#This Row],[Дата]],"ДД.ММ.ГГ"),"г.")</f>
        <v>№43995 от 28.08.18г.</v>
      </c>
    </row>
    <row r="640" spans="1:12" x14ac:dyDescent="0.25">
      <c r="A640" s="4">
        <v>398</v>
      </c>
      <c r="B640" s="42">
        <v>44012</v>
      </c>
      <c r="C640" s="25">
        <v>3</v>
      </c>
      <c r="D640" s="4">
        <v>6</v>
      </c>
      <c r="E640" s="25" t="s">
        <v>11</v>
      </c>
      <c r="F640" s="6">
        <v>43341</v>
      </c>
      <c r="G640" s="4">
        <v>30</v>
      </c>
      <c r="H640" s="4">
        <v>10</v>
      </c>
      <c r="I640" s="43">
        <v>10</v>
      </c>
      <c r="J640" s="25"/>
      <c r="K640" s="22"/>
      <c r="L640" s="4" t="str">
        <f>CONCATENATE("№",Таблица1[[#This Row],[Номер]]," от ",TEXT(Таблица1[[#This Row],[Дата]],"ДД.ММ.ГГ"),"г.")</f>
        <v>№44012 от 29.08.18г.</v>
      </c>
    </row>
    <row r="641" spans="1:12" x14ac:dyDescent="0.25">
      <c r="A641" s="4">
        <v>399</v>
      </c>
      <c r="B641" s="42">
        <v>44021</v>
      </c>
      <c r="C641" s="25">
        <v>3</v>
      </c>
      <c r="D641" s="4">
        <v>6</v>
      </c>
      <c r="E641" s="25" t="s">
        <v>11</v>
      </c>
      <c r="F641" s="6">
        <v>43341</v>
      </c>
      <c r="G641" s="4">
        <v>30</v>
      </c>
      <c r="H641" s="4">
        <v>10</v>
      </c>
      <c r="I641" s="43">
        <v>10</v>
      </c>
      <c r="J641" s="25"/>
      <c r="K641" s="22"/>
      <c r="L641" s="4" t="str">
        <f>CONCATENATE("№",Таблица1[[#This Row],[Номер]]," от ",TEXT(Таблица1[[#This Row],[Дата]],"ДД.ММ.ГГ"),"г.")</f>
        <v>№44021 от 29.08.18г.</v>
      </c>
    </row>
    <row r="642" spans="1:12" x14ac:dyDescent="0.25">
      <c r="A642" s="4">
        <v>400</v>
      </c>
      <c r="B642" s="42">
        <v>44034</v>
      </c>
      <c r="C642" s="25">
        <v>3</v>
      </c>
      <c r="D642" s="4">
        <v>6</v>
      </c>
      <c r="E642" s="25" t="s">
        <v>11</v>
      </c>
      <c r="F642" s="6">
        <v>43341</v>
      </c>
      <c r="G642" s="4">
        <v>30</v>
      </c>
      <c r="H642" s="4">
        <v>6.5</v>
      </c>
      <c r="I642" s="43">
        <v>6.5</v>
      </c>
      <c r="J642" s="25"/>
      <c r="K642" s="22"/>
      <c r="L642" s="4" t="str">
        <f>CONCATENATE("№",Таблица1[[#This Row],[Номер]]," от ",TEXT(Таблица1[[#This Row],[Дата]],"ДД.ММ.ГГ"),"г.")</f>
        <v>№44034 от 29.08.18г.</v>
      </c>
    </row>
    <row r="643" spans="1:12" x14ac:dyDescent="0.25">
      <c r="A643" s="4">
        <v>401</v>
      </c>
      <c r="B643" s="42">
        <v>44071</v>
      </c>
      <c r="C643" s="25">
        <v>3</v>
      </c>
      <c r="D643" s="4">
        <v>6</v>
      </c>
      <c r="E643" s="25" t="s">
        <v>11</v>
      </c>
      <c r="F643" s="6">
        <v>43341</v>
      </c>
      <c r="G643" s="4">
        <v>30</v>
      </c>
      <c r="H643" s="4">
        <v>10</v>
      </c>
      <c r="I643" s="43">
        <v>10</v>
      </c>
      <c r="J643" s="25"/>
      <c r="K643" s="22"/>
      <c r="L643" s="4" t="str">
        <f>CONCATENATE("№",Таблица1[[#This Row],[Номер]]," от ",TEXT(Таблица1[[#This Row],[Дата]],"ДД.ММ.ГГ"),"г.")</f>
        <v>№44071 от 29.08.18г.</v>
      </c>
    </row>
    <row r="644" spans="1:12" x14ac:dyDescent="0.25">
      <c r="A644" s="4">
        <v>402</v>
      </c>
      <c r="B644" s="42">
        <v>44085</v>
      </c>
      <c r="C644" s="25">
        <v>3</v>
      </c>
      <c r="D644" s="4">
        <v>6</v>
      </c>
      <c r="E644" s="25" t="s">
        <v>11</v>
      </c>
      <c r="F644" s="6">
        <v>43341</v>
      </c>
      <c r="G644" s="4">
        <v>30</v>
      </c>
      <c r="H644" s="4">
        <v>10</v>
      </c>
      <c r="I644" s="43">
        <v>10</v>
      </c>
      <c r="J644" s="25"/>
      <c r="K644" s="22"/>
      <c r="L644" s="4" t="str">
        <f>CONCATENATE("№",Таблица1[[#This Row],[Номер]]," от ",TEXT(Таблица1[[#This Row],[Дата]],"ДД.ММ.ГГ"),"г.")</f>
        <v>№44085 от 29.08.18г.</v>
      </c>
    </row>
    <row r="645" spans="1:12" ht="15.75" thickBot="1" x14ac:dyDescent="0.3">
      <c r="A645" s="4">
        <v>403</v>
      </c>
      <c r="B645" s="46">
        <v>44097</v>
      </c>
      <c r="C645" s="47">
        <v>3</v>
      </c>
      <c r="D645" s="48">
        <v>6</v>
      </c>
      <c r="E645" s="47" t="s">
        <v>11</v>
      </c>
      <c r="F645" s="49">
        <v>43341</v>
      </c>
      <c r="G645" s="48">
        <v>30</v>
      </c>
      <c r="H645" s="48">
        <v>10</v>
      </c>
      <c r="I645" s="50">
        <v>10</v>
      </c>
      <c r="J645" s="25"/>
      <c r="K645" s="22"/>
      <c r="L645" s="4" t="str">
        <f>CONCATENATE("№",Таблица1[[#This Row],[Номер]]," от ",TEXT(Таблица1[[#This Row],[Дата]],"ДД.ММ.ГГ"),"г.")</f>
        <v>№44097 от 29.08.18г.</v>
      </c>
    </row>
    <row r="646" spans="1:12" x14ac:dyDescent="0.25">
      <c r="A646" s="4">
        <v>404</v>
      </c>
      <c r="B646" s="5">
        <v>44102</v>
      </c>
      <c r="C646" s="25">
        <v>3</v>
      </c>
      <c r="D646" s="4">
        <v>6</v>
      </c>
      <c r="E646" s="25" t="s">
        <v>11</v>
      </c>
      <c r="F646" s="6">
        <v>43342</v>
      </c>
      <c r="G646" s="4">
        <v>30</v>
      </c>
      <c r="H646" s="4">
        <v>6.5</v>
      </c>
      <c r="I646" s="4">
        <v>6.5</v>
      </c>
      <c r="J646" s="25"/>
      <c r="K646" s="22"/>
      <c r="L646" s="4" t="str">
        <f>CONCATENATE("№",Таблица1[[#This Row],[Номер]]," от ",TEXT(Таблица1[[#This Row],[Дата]],"ДД.ММ.ГГ"),"г.")</f>
        <v>№44102 от 30.08.18г.</v>
      </c>
    </row>
    <row r="647" spans="1:12" x14ac:dyDescent="0.25">
      <c r="A647" s="4">
        <v>405</v>
      </c>
      <c r="B647" s="5">
        <v>44418</v>
      </c>
      <c r="C647" s="25">
        <v>3</v>
      </c>
      <c r="D647" s="4">
        <v>6</v>
      </c>
      <c r="E647" s="25" t="s">
        <v>18</v>
      </c>
      <c r="F647" s="6">
        <v>43346</v>
      </c>
      <c r="G647" s="4">
        <v>30</v>
      </c>
      <c r="H647" s="4">
        <v>10</v>
      </c>
      <c r="I647" s="4">
        <v>10</v>
      </c>
      <c r="J647" s="25"/>
      <c r="K647" s="22"/>
      <c r="L647" s="4" t="str">
        <f>CONCATENATE("№",Таблица1[[#This Row],[Номер]]," от ",TEXT(Таблица1[[#This Row],[Дата]],"ДД.ММ.ГГ"),"г.")</f>
        <v>№44418 от 03.09.18г.</v>
      </c>
    </row>
    <row r="648" spans="1:12" x14ac:dyDescent="0.25">
      <c r="A648" s="4">
        <v>406</v>
      </c>
      <c r="B648" s="5">
        <v>44419</v>
      </c>
      <c r="C648" s="25">
        <v>3</v>
      </c>
      <c r="D648" s="4">
        <v>6</v>
      </c>
      <c r="E648" s="25" t="s">
        <v>18</v>
      </c>
      <c r="F648" s="6">
        <v>43346</v>
      </c>
      <c r="G648" s="4">
        <v>30</v>
      </c>
      <c r="H648" s="4">
        <v>10</v>
      </c>
      <c r="I648" s="4">
        <v>10</v>
      </c>
      <c r="J648" s="25"/>
      <c r="K648" s="22"/>
      <c r="L648" s="4" t="str">
        <f>CONCATENATE("№",Таблица1[[#This Row],[Номер]]," от ",TEXT(Таблица1[[#This Row],[Дата]],"ДД.ММ.ГГ"),"г.")</f>
        <v>№44419 от 03.09.18г.</v>
      </c>
    </row>
    <row r="649" spans="1:12" x14ac:dyDescent="0.25">
      <c r="A649" s="4">
        <v>407</v>
      </c>
      <c r="B649" s="5">
        <v>44421</v>
      </c>
      <c r="C649" s="24">
        <v>3</v>
      </c>
      <c r="D649" s="4">
        <v>6</v>
      </c>
      <c r="E649" s="25" t="s">
        <v>18</v>
      </c>
      <c r="F649" s="6">
        <v>43346</v>
      </c>
      <c r="G649" s="4">
        <v>30</v>
      </c>
      <c r="H649" s="4">
        <v>10</v>
      </c>
      <c r="I649" s="4">
        <v>10</v>
      </c>
      <c r="J649" s="24"/>
      <c r="K649" s="22"/>
      <c r="L649" s="4" t="str">
        <f>CONCATENATE("№",Таблица1[[#This Row],[Номер]]," от ",TEXT(Таблица1[[#This Row],[Дата]],"ДД.ММ.ГГ"),"г.")</f>
        <v>№44421 от 03.09.18г.</v>
      </c>
    </row>
    <row r="650" spans="1:12" x14ac:dyDescent="0.25">
      <c r="A650" s="4">
        <v>408</v>
      </c>
      <c r="B650" s="5">
        <v>44423</v>
      </c>
      <c r="C650" s="24">
        <v>3</v>
      </c>
      <c r="D650" s="4">
        <v>6</v>
      </c>
      <c r="E650" s="25" t="s">
        <v>18</v>
      </c>
      <c r="F650" s="6">
        <v>43346</v>
      </c>
      <c r="G650" s="4">
        <v>30</v>
      </c>
      <c r="H650" s="4">
        <v>10</v>
      </c>
      <c r="I650" s="4">
        <v>10</v>
      </c>
      <c r="J650" s="24"/>
      <c r="K650" s="22"/>
      <c r="L650" s="4" t="str">
        <f>CONCATENATE("№",Таблица1[[#This Row],[Номер]]," от ",TEXT(Таблица1[[#This Row],[Дата]],"ДД.ММ.ГГ"),"г.")</f>
        <v>№44423 от 03.09.18г.</v>
      </c>
    </row>
    <row r="651" spans="1:12" x14ac:dyDescent="0.25">
      <c r="A651" s="4">
        <v>409</v>
      </c>
      <c r="B651" s="5">
        <v>44426</v>
      </c>
      <c r="C651" s="24">
        <v>3</v>
      </c>
      <c r="D651" s="4">
        <v>6</v>
      </c>
      <c r="E651" s="25" t="s">
        <v>18</v>
      </c>
      <c r="F651" s="6">
        <v>43346</v>
      </c>
      <c r="G651" s="4">
        <v>30</v>
      </c>
      <c r="H651" s="4">
        <v>10</v>
      </c>
      <c r="I651" s="4">
        <v>10</v>
      </c>
      <c r="J651" s="24"/>
      <c r="K651" s="22"/>
      <c r="L651" s="4" t="str">
        <f>CONCATENATE("№",Таблица1[[#This Row],[Номер]]," от ",TEXT(Таблица1[[#This Row],[Дата]],"ДД.ММ.ГГ"),"г.")</f>
        <v>№44426 от 03.09.18г.</v>
      </c>
    </row>
    <row r="652" spans="1:12" x14ac:dyDescent="0.25">
      <c r="A652" s="4">
        <v>410</v>
      </c>
      <c r="B652" s="5">
        <v>44436</v>
      </c>
      <c r="C652" s="24">
        <v>3</v>
      </c>
      <c r="D652" s="4">
        <v>6</v>
      </c>
      <c r="E652" s="25" t="s">
        <v>18</v>
      </c>
      <c r="F652" s="6">
        <v>43346</v>
      </c>
      <c r="G652" s="4">
        <v>30</v>
      </c>
      <c r="H652" s="4">
        <v>10</v>
      </c>
      <c r="I652" s="4">
        <v>10</v>
      </c>
      <c r="J652" s="24"/>
      <c r="K652" s="22"/>
      <c r="L652" s="4" t="str">
        <f>CONCATENATE("№",Таблица1[[#This Row],[Номер]]," от ",TEXT(Таблица1[[#This Row],[Дата]],"ДД.ММ.ГГ"),"г.")</f>
        <v>№44436 от 03.09.18г.</v>
      </c>
    </row>
    <row r="653" spans="1:12" x14ac:dyDescent="0.25">
      <c r="A653" s="4">
        <v>411</v>
      </c>
      <c r="B653" s="5">
        <v>44438</v>
      </c>
      <c r="C653" s="25">
        <v>3</v>
      </c>
      <c r="D653" s="4">
        <v>6</v>
      </c>
      <c r="E653" s="25" t="s">
        <v>18</v>
      </c>
      <c r="F653" s="6">
        <v>43346</v>
      </c>
      <c r="G653" s="4">
        <v>30</v>
      </c>
      <c r="H653" s="4">
        <v>10</v>
      </c>
      <c r="I653" s="4">
        <v>10</v>
      </c>
      <c r="J653" s="24"/>
      <c r="K653" s="22"/>
      <c r="L653" s="4" t="str">
        <f>CONCATENATE("№",Таблица1[[#This Row],[Номер]]," от ",TEXT(Таблица1[[#This Row],[Дата]],"ДД.ММ.ГГ"),"г.")</f>
        <v>№44438 от 03.09.18г.</v>
      </c>
    </row>
    <row r="654" spans="1:12" x14ac:dyDescent="0.25">
      <c r="A654" s="4">
        <v>412</v>
      </c>
      <c r="B654" s="5">
        <v>44439</v>
      </c>
      <c r="C654" s="24">
        <v>3</v>
      </c>
      <c r="D654" s="4">
        <v>6</v>
      </c>
      <c r="E654" s="25" t="s">
        <v>18</v>
      </c>
      <c r="F654" s="6">
        <v>43346</v>
      </c>
      <c r="G654" s="4">
        <v>30</v>
      </c>
      <c r="H654" s="4">
        <v>10</v>
      </c>
      <c r="I654" s="4">
        <v>10</v>
      </c>
      <c r="J654" s="24"/>
      <c r="K654" s="22"/>
      <c r="L654" s="4" t="str">
        <f>CONCATENATE("№",Таблица1[[#This Row],[Номер]]," от ",TEXT(Таблица1[[#This Row],[Дата]],"ДД.ММ.ГГ"),"г.")</f>
        <v>№44439 от 03.09.18г.</v>
      </c>
    </row>
    <row r="655" spans="1:12" x14ac:dyDescent="0.25">
      <c r="A655" s="4">
        <v>413</v>
      </c>
      <c r="B655" s="5">
        <v>44441</v>
      </c>
      <c r="C655" s="24">
        <v>3</v>
      </c>
      <c r="D655" s="4">
        <v>6</v>
      </c>
      <c r="E655" s="25" t="s">
        <v>18</v>
      </c>
      <c r="F655" s="6">
        <v>43346</v>
      </c>
      <c r="G655" s="4">
        <v>30</v>
      </c>
      <c r="H655" s="4">
        <v>10</v>
      </c>
      <c r="I655" s="4">
        <v>10</v>
      </c>
      <c r="J655" s="24"/>
      <c r="K655" s="22"/>
      <c r="L655" s="4" t="str">
        <f>CONCATENATE("№",Таблица1[[#This Row],[Номер]]," от ",TEXT(Таблица1[[#This Row],[Дата]],"ДД.ММ.ГГ"),"г.")</f>
        <v>№44441 от 03.09.18г.</v>
      </c>
    </row>
    <row r="656" spans="1:12" x14ac:dyDescent="0.25">
      <c r="A656" s="4">
        <v>414</v>
      </c>
      <c r="B656" s="5">
        <v>44444</v>
      </c>
      <c r="C656" s="25">
        <v>3</v>
      </c>
      <c r="D656" s="4">
        <v>6</v>
      </c>
      <c r="E656" s="25" t="s">
        <v>18</v>
      </c>
      <c r="F656" s="6">
        <v>43346</v>
      </c>
      <c r="G656" s="4">
        <v>30</v>
      </c>
      <c r="H656" s="4">
        <v>10</v>
      </c>
      <c r="I656" s="4">
        <v>10</v>
      </c>
      <c r="J656" s="24"/>
      <c r="K656" s="22"/>
      <c r="L656" s="4" t="str">
        <f>CONCATENATE("№",Таблица1[[#This Row],[Номер]]," от ",TEXT(Таблица1[[#This Row],[Дата]],"ДД.ММ.ГГ"),"г.")</f>
        <v>№44444 от 03.09.18г.</v>
      </c>
    </row>
    <row r="657" spans="1:12" x14ac:dyDescent="0.25">
      <c r="A657" s="4">
        <v>415</v>
      </c>
      <c r="B657" s="5">
        <v>44447</v>
      </c>
      <c r="C657" s="24">
        <v>3</v>
      </c>
      <c r="D657" s="4">
        <v>6</v>
      </c>
      <c r="E657" s="25" t="s">
        <v>18</v>
      </c>
      <c r="F657" s="6">
        <v>43346</v>
      </c>
      <c r="G657" s="4">
        <v>30</v>
      </c>
      <c r="H657" s="4">
        <v>10</v>
      </c>
      <c r="I657" s="4">
        <v>10</v>
      </c>
      <c r="J657" s="24"/>
      <c r="K657" s="22"/>
      <c r="L657" s="4" t="str">
        <f>CONCATENATE("№",Таблица1[[#This Row],[Номер]]," от ",TEXT(Таблица1[[#This Row],[Дата]],"ДД.ММ.ГГ"),"г.")</f>
        <v>№44447 от 03.09.18г.</v>
      </c>
    </row>
    <row r="658" spans="1:12" x14ac:dyDescent="0.25">
      <c r="A658" s="4">
        <v>416</v>
      </c>
      <c r="B658" s="5">
        <v>44448</v>
      </c>
      <c r="C658" s="24">
        <v>3</v>
      </c>
      <c r="D658" s="4">
        <v>6</v>
      </c>
      <c r="E658" s="25" t="s">
        <v>18</v>
      </c>
      <c r="F658" s="6">
        <v>43346</v>
      </c>
      <c r="G658" s="4">
        <v>30</v>
      </c>
      <c r="H658" s="4">
        <v>10</v>
      </c>
      <c r="I658" s="4">
        <v>10</v>
      </c>
      <c r="J658" s="24"/>
      <c r="K658" s="22"/>
      <c r="L658" s="4" t="str">
        <f>CONCATENATE("№",Таблица1[[#This Row],[Номер]]," от ",TEXT(Таблица1[[#This Row],[Дата]],"ДД.ММ.ГГ"),"г.")</f>
        <v>№44448 от 03.09.18г.</v>
      </c>
    </row>
    <row r="659" spans="1:12" x14ac:dyDescent="0.25">
      <c r="A659" s="4">
        <v>417</v>
      </c>
      <c r="B659" s="5">
        <v>44450</v>
      </c>
      <c r="C659" s="25">
        <v>3</v>
      </c>
      <c r="D659" s="4">
        <v>6</v>
      </c>
      <c r="E659" s="25" t="s">
        <v>18</v>
      </c>
      <c r="F659" s="6">
        <v>43347</v>
      </c>
      <c r="G659" s="4">
        <v>30</v>
      </c>
      <c r="H659" s="4">
        <v>4.5</v>
      </c>
      <c r="I659" s="4">
        <v>4.5</v>
      </c>
      <c r="J659" s="24"/>
      <c r="K659" s="22"/>
      <c r="L659" s="4" t="str">
        <f>CONCATENATE("№",Таблица1[[#This Row],[Номер]]," от ",TEXT(Таблица1[[#This Row],[Дата]],"ДД.ММ.ГГ"),"г.")</f>
        <v>№44450 от 04.09.18г.</v>
      </c>
    </row>
    <row r="660" spans="1:12" x14ac:dyDescent="0.25">
      <c r="A660" s="4">
        <v>418</v>
      </c>
      <c r="B660" s="5">
        <v>44570</v>
      </c>
      <c r="C660" s="24">
        <v>3</v>
      </c>
      <c r="D660" s="4">
        <v>7</v>
      </c>
      <c r="E660" s="24" t="s">
        <v>11</v>
      </c>
      <c r="F660" s="6">
        <v>43348</v>
      </c>
      <c r="G660" s="4">
        <v>30</v>
      </c>
      <c r="H660" s="4">
        <v>10</v>
      </c>
      <c r="I660" s="4">
        <v>10</v>
      </c>
      <c r="J660" s="24"/>
      <c r="K660" s="22"/>
      <c r="L660" s="4" t="str">
        <f>CONCATENATE("№",Таблица1[[#This Row],[Номер]]," от ",TEXT(Таблица1[[#This Row],[Дата]],"ДД.ММ.ГГ"),"г.")</f>
        <v>№44570 от 05.09.18г.</v>
      </c>
    </row>
    <row r="661" spans="1:12" x14ac:dyDescent="0.25">
      <c r="A661" s="4">
        <v>419</v>
      </c>
      <c r="B661" s="5">
        <v>44574</v>
      </c>
      <c r="C661" s="24">
        <v>3</v>
      </c>
      <c r="D661" s="4">
        <v>7</v>
      </c>
      <c r="E661" s="24" t="s">
        <v>11</v>
      </c>
      <c r="F661" s="6">
        <v>43348</v>
      </c>
      <c r="G661" s="4">
        <v>30</v>
      </c>
      <c r="H661" s="4">
        <v>10</v>
      </c>
      <c r="I661" s="4">
        <v>10</v>
      </c>
      <c r="J661" s="24"/>
      <c r="K661" s="22"/>
      <c r="L661" s="4" t="str">
        <f>CONCATENATE("№",Таблица1[[#This Row],[Номер]]," от ",TEXT(Таблица1[[#This Row],[Дата]],"ДД.ММ.ГГ"),"г.")</f>
        <v>№44574 от 05.09.18г.</v>
      </c>
    </row>
    <row r="662" spans="1:12" x14ac:dyDescent="0.25">
      <c r="A662" s="4">
        <v>420</v>
      </c>
      <c r="B662" s="5">
        <v>44577</v>
      </c>
      <c r="C662" s="24">
        <v>3</v>
      </c>
      <c r="D662" s="4">
        <v>7</v>
      </c>
      <c r="E662" s="24" t="s">
        <v>11</v>
      </c>
      <c r="F662" s="6">
        <v>43348</v>
      </c>
      <c r="G662" s="4">
        <v>30</v>
      </c>
      <c r="H662" s="4">
        <v>10</v>
      </c>
      <c r="I662" s="4">
        <v>10</v>
      </c>
      <c r="J662" s="24"/>
      <c r="K662" s="22"/>
      <c r="L662" s="4" t="str">
        <f>CONCATENATE("№",Таблица1[[#This Row],[Номер]]," от ",TEXT(Таблица1[[#This Row],[Дата]],"ДД.ММ.ГГ"),"г.")</f>
        <v>№44577 от 05.09.18г.</v>
      </c>
    </row>
    <row r="663" spans="1:12" x14ac:dyDescent="0.25">
      <c r="A663" s="4">
        <v>421</v>
      </c>
      <c r="B663" s="5">
        <v>44604</v>
      </c>
      <c r="C663" s="24">
        <v>3</v>
      </c>
      <c r="D663" s="4">
        <v>7</v>
      </c>
      <c r="E663" s="24" t="s">
        <v>11</v>
      </c>
      <c r="F663" s="6">
        <v>43349</v>
      </c>
      <c r="G663" s="4">
        <v>30</v>
      </c>
      <c r="H663" s="4">
        <v>8.1999999999999993</v>
      </c>
      <c r="I663" s="4">
        <v>8.1999999999999993</v>
      </c>
      <c r="J663" s="24"/>
      <c r="K663" s="22"/>
      <c r="L663" s="4" t="str">
        <f>CONCATENATE("№",Таблица1[[#This Row],[Номер]]," от ",TEXT(Таблица1[[#This Row],[Дата]],"ДД.ММ.ГГ"),"г.")</f>
        <v>№44604 от 06.09.18г.</v>
      </c>
    </row>
    <row r="664" spans="1:12" x14ac:dyDescent="0.25">
      <c r="A664" s="4">
        <v>422</v>
      </c>
      <c r="B664" s="5">
        <v>44696</v>
      </c>
      <c r="C664" s="24">
        <v>3</v>
      </c>
      <c r="D664" s="4">
        <v>7</v>
      </c>
      <c r="E664" s="24" t="s">
        <v>11</v>
      </c>
      <c r="F664" s="6">
        <v>43349</v>
      </c>
      <c r="G664" s="4">
        <v>30</v>
      </c>
      <c r="H664" s="4">
        <v>10</v>
      </c>
      <c r="I664" s="4">
        <v>10</v>
      </c>
      <c r="J664" s="24"/>
      <c r="K664" s="22"/>
      <c r="L664" s="4" t="str">
        <f>CONCATENATE("№",Таблица1[[#This Row],[Номер]]," от ",TEXT(Таблица1[[#This Row],[Дата]],"ДД.ММ.ГГ"),"г.")</f>
        <v>№44696 от 06.09.18г.</v>
      </c>
    </row>
    <row r="665" spans="1:12" x14ac:dyDescent="0.25">
      <c r="A665" s="4">
        <v>423</v>
      </c>
      <c r="B665" s="5">
        <v>44703</v>
      </c>
      <c r="C665" s="24">
        <v>3</v>
      </c>
      <c r="D665" s="4">
        <v>7</v>
      </c>
      <c r="E665" s="24" t="s">
        <v>11</v>
      </c>
      <c r="F665" s="6">
        <v>43349</v>
      </c>
      <c r="G665" s="4">
        <v>30</v>
      </c>
      <c r="H665" s="4">
        <v>10</v>
      </c>
      <c r="I665" s="4">
        <v>10</v>
      </c>
      <c r="J665" s="24"/>
      <c r="K665" s="22"/>
      <c r="L665" s="4" t="str">
        <f>CONCATENATE("№",Таблица1[[#This Row],[Номер]]," от ",TEXT(Таблица1[[#This Row],[Дата]],"ДД.ММ.ГГ"),"г.")</f>
        <v>№44703 от 06.09.18г.</v>
      </c>
    </row>
    <row r="666" spans="1:12" x14ac:dyDescent="0.25">
      <c r="A666" s="4">
        <v>424</v>
      </c>
      <c r="B666" s="5">
        <v>44710</v>
      </c>
      <c r="C666" s="24">
        <v>3</v>
      </c>
      <c r="D666" s="4">
        <v>7</v>
      </c>
      <c r="E666" s="24" t="s">
        <v>11</v>
      </c>
      <c r="F666" s="6">
        <v>43350</v>
      </c>
      <c r="G666" s="4">
        <v>30</v>
      </c>
      <c r="H666" s="4">
        <v>10</v>
      </c>
      <c r="I666" s="4">
        <v>10</v>
      </c>
      <c r="J666" s="24"/>
      <c r="K666" s="22"/>
      <c r="L666" s="4" t="str">
        <f>CONCATENATE("№",Таблица1[[#This Row],[Номер]]," от ",TEXT(Таблица1[[#This Row],[Дата]],"ДД.ММ.ГГ"),"г.")</f>
        <v>№44710 от 07.09.18г.</v>
      </c>
    </row>
    <row r="667" spans="1:12" x14ac:dyDescent="0.25">
      <c r="A667" s="4">
        <v>425</v>
      </c>
      <c r="B667" s="5">
        <v>44716</v>
      </c>
      <c r="C667" s="24">
        <v>3</v>
      </c>
      <c r="D667" s="4">
        <v>7</v>
      </c>
      <c r="E667" s="24" t="s">
        <v>11</v>
      </c>
      <c r="F667" s="6">
        <v>43350</v>
      </c>
      <c r="G667" s="4">
        <v>30</v>
      </c>
      <c r="H667" s="4">
        <v>10</v>
      </c>
      <c r="I667" s="4">
        <v>10</v>
      </c>
      <c r="J667" s="24"/>
      <c r="K667" s="22"/>
      <c r="L667" s="4" t="str">
        <f>CONCATENATE("№",Таблица1[[#This Row],[Номер]]," от ",TEXT(Таблица1[[#This Row],[Дата]],"ДД.ММ.ГГ"),"г.")</f>
        <v>№44716 от 07.09.18г.</v>
      </c>
    </row>
    <row r="668" spans="1:12" x14ac:dyDescent="0.25">
      <c r="A668" s="4">
        <v>426</v>
      </c>
      <c r="B668" s="5">
        <v>44721</v>
      </c>
      <c r="C668" s="24">
        <v>3</v>
      </c>
      <c r="D668" s="4">
        <v>7</v>
      </c>
      <c r="E668" s="24" t="s">
        <v>11</v>
      </c>
      <c r="F668" s="6">
        <v>43350</v>
      </c>
      <c r="G668" s="4">
        <v>30</v>
      </c>
      <c r="H668" s="4">
        <v>4.2</v>
      </c>
      <c r="I668" s="4">
        <v>4.2</v>
      </c>
      <c r="J668" s="24"/>
      <c r="K668" s="22"/>
      <c r="L668" s="4" t="str">
        <f>CONCATENATE("№",Таблица1[[#This Row],[Номер]]," от ",TEXT(Таблица1[[#This Row],[Дата]],"ДД.ММ.ГГ"),"г.")</f>
        <v>№44721 от 07.09.18г.</v>
      </c>
    </row>
    <row r="669" spans="1:12" x14ac:dyDescent="0.25">
      <c r="A669" s="4">
        <v>427</v>
      </c>
      <c r="B669" s="5">
        <v>44900</v>
      </c>
      <c r="C669" s="24">
        <v>3</v>
      </c>
      <c r="D669" s="4">
        <v>7</v>
      </c>
      <c r="E669" s="25" t="s">
        <v>18</v>
      </c>
      <c r="F669" s="6">
        <v>43353</v>
      </c>
      <c r="G669" s="4">
        <v>30</v>
      </c>
      <c r="H669" s="4">
        <v>10</v>
      </c>
      <c r="I669" s="4">
        <v>10</v>
      </c>
      <c r="J669" s="24"/>
      <c r="K669" s="22"/>
      <c r="L669" s="4" t="str">
        <f>CONCATENATE("№",Таблица1[[#This Row],[Номер]]," от ",TEXT(Таблица1[[#This Row],[Дата]],"ДД.ММ.ГГ"),"г.")</f>
        <v>№44900 от 10.09.18г.</v>
      </c>
    </row>
    <row r="670" spans="1:12" x14ac:dyDescent="0.25">
      <c r="A670" s="4">
        <v>428</v>
      </c>
      <c r="B670" s="5">
        <v>44901</v>
      </c>
      <c r="C670" s="24">
        <v>3</v>
      </c>
      <c r="D670" s="4">
        <v>7</v>
      </c>
      <c r="E670" s="25" t="s">
        <v>18</v>
      </c>
      <c r="F670" s="6">
        <v>43353</v>
      </c>
      <c r="G670" s="4">
        <v>30</v>
      </c>
      <c r="H670" s="4">
        <v>10</v>
      </c>
      <c r="I670" s="4">
        <v>10</v>
      </c>
      <c r="J670" s="24"/>
      <c r="K670" s="22"/>
      <c r="L670" s="4" t="str">
        <f>CONCATENATE("№",Таблица1[[#This Row],[Номер]]," от ",TEXT(Таблица1[[#This Row],[Дата]],"ДД.ММ.ГГ"),"г.")</f>
        <v>№44901 от 10.09.18г.</v>
      </c>
    </row>
    <row r="671" spans="1:12" x14ac:dyDescent="0.25">
      <c r="A671" s="4">
        <v>429</v>
      </c>
      <c r="B671" s="5">
        <v>44903</v>
      </c>
      <c r="C671" s="24">
        <v>3</v>
      </c>
      <c r="D671" s="4">
        <v>7</v>
      </c>
      <c r="E671" s="25" t="s">
        <v>18</v>
      </c>
      <c r="F671" s="6">
        <v>43353</v>
      </c>
      <c r="G671" s="4">
        <v>30</v>
      </c>
      <c r="H671" s="4">
        <v>10</v>
      </c>
      <c r="I671" s="4">
        <v>10</v>
      </c>
      <c r="J671" s="24"/>
      <c r="K671" s="22"/>
      <c r="L671" s="4" t="str">
        <f>CONCATENATE("№",Таблица1[[#This Row],[Номер]]," от ",TEXT(Таблица1[[#This Row],[Дата]],"ДД.ММ.ГГ"),"г.")</f>
        <v>№44903 от 10.09.18г.</v>
      </c>
    </row>
    <row r="672" spans="1:12" x14ac:dyDescent="0.25">
      <c r="A672" s="4">
        <v>430</v>
      </c>
      <c r="B672" s="5">
        <v>44904</v>
      </c>
      <c r="C672" s="24">
        <v>3</v>
      </c>
      <c r="D672" s="4">
        <v>7</v>
      </c>
      <c r="E672" s="25" t="s">
        <v>18</v>
      </c>
      <c r="F672" s="6">
        <v>43353</v>
      </c>
      <c r="G672" s="4">
        <v>30</v>
      </c>
      <c r="H672" s="4">
        <v>10</v>
      </c>
      <c r="I672" s="4">
        <v>10</v>
      </c>
      <c r="J672" s="24"/>
      <c r="K672" s="22"/>
      <c r="L672" s="4" t="str">
        <f>CONCATENATE("№",Таблица1[[#This Row],[Номер]]," от ",TEXT(Таблица1[[#This Row],[Дата]],"ДД.ММ.ГГ"),"г.")</f>
        <v>№44904 от 10.09.18г.</v>
      </c>
    </row>
    <row r="673" spans="1:12" x14ac:dyDescent="0.25">
      <c r="A673" s="4">
        <v>431</v>
      </c>
      <c r="B673" s="5">
        <v>44909</v>
      </c>
      <c r="C673" s="24">
        <v>3</v>
      </c>
      <c r="D673" s="4">
        <v>7</v>
      </c>
      <c r="E673" s="25" t="s">
        <v>18</v>
      </c>
      <c r="F673" s="6">
        <v>43353</v>
      </c>
      <c r="G673" s="4">
        <v>30</v>
      </c>
      <c r="H673" s="4">
        <v>10</v>
      </c>
      <c r="I673" s="4">
        <v>10</v>
      </c>
      <c r="J673" s="24"/>
      <c r="K673" s="22"/>
      <c r="L673" s="4" t="str">
        <f>CONCATENATE("№",Таблица1[[#This Row],[Номер]]," от ",TEXT(Таблица1[[#This Row],[Дата]],"ДД.ММ.ГГ"),"г.")</f>
        <v>№44909 от 10.09.18г.</v>
      </c>
    </row>
    <row r="674" spans="1:12" x14ac:dyDescent="0.25">
      <c r="A674" s="4">
        <v>432</v>
      </c>
      <c r="B674" s="5">
        <v>44910</v>
      </c>
      <c r="C674" s="24">
        <v>3</v>
      </c>
      <c r="D674" s="4">
        <v>7</v>
      </c>
      <c r="E674" s="25" t="s">
        <v>18</v>
      </c>
      <c r="F674" s="6">
        <v>43353</v>
      </c>
      <c r="G674" s="4">
        <v>30</v>
      </c>
      <c r="H674" s="4">
        <v>10</v>
      </c>
      <c r="I674" s="4">
        <v>10</v>
      </c>
      <c r="J674" s="24"/>
      <c r="K674" s="22"/>
      <c r="L674" s="4" t="str">
        <f>CONCATENATE("№",Таблица1[[#This Row],[Номер]]," от ",TEXT(Таблица1[[#This Row],[Дата]],"ДД.ММ.ГГ"),"г.")</f>
        <v>№44910 от 10.09.18г.</v>
      </c>
    </row>
    <row r="675" spans="1:12" x14ac:dyDescent="0.25">
      <c r="A675" s="4">
        <v>433</v>
      </c>
      <c r="B675" s="5">
        <v>44912</v>
      </c>
      <c r="C675" s="24">
        <v>3</v>
      </c>
      <c r="D675" s="4">
        <v>7</v>
      </c>
      <c r="E675" s="25" t="s">
        <v>18</v>
      </c>
      <c r="F675" s="6">
        <v>43353</v>
      </c>
      <c r="G675" s="4">
        <v>30</v>
      </c>
      <c r="H675" s="4">
        <v>10</v>
      </c>
      <c r="I675" s="4">
        <v>10</v>
      </c>
      <c r="J675" s="24"/>
      <c r="K675" s="22"/>
      <c r="L675" s="4" t="str">
        <f>CONCATENATE("№",Таблица1[[#This Row],[Номер]]," от ",TEXT(Таблица1[[#This Row],[Дата]],"ДД.ММ.ГГ"),"г.")</f>
        <v>№44912 от 10.09.18г.</v>
      </c>
    </row>
    <row r="676" spans="1:12" x14ac:dyDescent="0.25">
      <c r="A676" s="4">
        <v>434</v>
      </c>
      <c r="B676" s="5">
        <v>44916</v>
      </c>
      <c r="C676" s="24">
        <v>3</v>
      </c>
      <c r="D676" s="4">
        <v>7</v>
      </c>
      <c r="E676" s="25" t="s">
        <v>18</v>
      </c>
      <c r="F676" s="6">
        <v>43353</v>
      </c>
      <c r="G676" s="4">
        <v>30</v>
      </c>
      <c r="H676" s="4">
        <v>10</v>
      </c>
      <c r="I676" s="4">
        <v>10</v>
      </c>
      <c r="J676" s="24"/>
      <c r="K676" s="22"/>
      <c r="L676" s="4" t="str">
        <f>CONCATENATE("№",Таблица1[[#This Row],[Номер]]," от ",TEXT(Таблица1[[#This Row],[Дата]],"ДД.ММ.ГГ"),"г.")</f>
        <v>№44916 от 10.09.18г.</v>
      </c>
    </row>
    <row r="677" spans="1:12" x14ac:dyDescent="0.25">
      <c r="A677" s="4">
        <v>435</v>
      </c>
      <c r="B677" s="5">
        <v>44918</v>
      </c>
      <c r="C677" s="24">
        <v>3</v>
      </c>
      <c r="D677" s="4">
        <v>7</v>
      </c>
      <c r="E677" s="25" t="s">
        <v>18</v>
      </c>
      <c r="F677" s="6">
        <v>43353</v>
      </c>
      <c r="G677" s="4">
        <v>30</v>
      </c>
      <c r="H677" s="4">
        <v>10</v>
      </c>
      <c r="I677" s="4">
        <v>10</v>
      </c>
      <c r="J677" s="24"/>
      <c r="K677" s="22"/>
      <c r="L677" s="4" t="str">
        <f>CONCATENATE("№",Таблица1[[#This Row],[Номер]]," от ",TEXT(Таблица1[[#This Row],[Дата]],"ДД.ММ.ГГ"),"г.")</f>
        <v>№44918 от 10.09.18г.</v>
      </c>
    </row>
    <row r="678" spans="1:12" x14ac:dyDescent="0.25">
      <c r="A678" s="4">
        <v>436</v>
      </c>
      <c r="B678" s="5">
        <v>44920</v>
      </c>
      <c r="C678" s="24">
        <v>3</v>
      </c>
      <c r="D678" s="4">
        <v>7</v>
      </c>
      <c r="E678" s="25" t="s">
        <v>18</v>
      </c>
      <c r="F678" s="6">
        <v>43353</v>
      </c>
      <c r="G678" s="4">
        <v>30</v>
      </c>
      <c r="H678" s="4">
        <v>10</v>
      </c>
      <c r="I678" s="4">
        <v>10</v>
      </c>
      <c r="J678" s="24"/>
      <c r="K678" s="22"/>
      <c r="L678" s="4" t="str">
        <f>CONCATENATE("№",Таблица1[[#This Row],[Номер]]," от ",TEXT(Таблица1[[#This Row],[Дата]],"ДД.ММ.ГГ"),"г.")</f>
        <v>№44920 от 10.09.18г.</v>
      </c>
    </row>
    <row r="679" spans="1:12" x14ac:dyDescent="0.25">
      <c r="A679" s="4">
        <v>437</v>
      </c>
      <c r="B679" s="5">
        <v>44924</v>
      </c>
      <c r="C679" s="24">
        <v>3</v>
      </c>
      <c r="D679" s="4">
        <v>7</v>
      </c>
      <c r="E679" s="25" t="s">
        <v>18</v>
      </c>
      <c r="F679" s="6">
        <v>43353</v>
      </c>
      <c r="G679" s="4">
        <v>30</v>
      </c>
      <c r="H679" s="4">
        <v>10</v>
      </c>
      <c r="I679" s="4">
        <v>10</v>
      </c>
      <c r="J679" s="24"/>
      <c r="K679" s="22"/>
      <c r="L679" s="4" t="str">
        <f>CONCATENATE("№",Таблица1[[#This Row],[Номер]]," от ",TEXT(Таблица1[[#This Row],[Дата]],"ДД.ММ.ГГ"),"г.")</f>
        <v>№44924 от 10.09.18г.</v>
      </c>
    </row>
    <row r="680" spans="1:12" x14ac:dyDescent="0.25">
      <c r="A680" s="4">
        <v>438</v>
      </c>
      <c r="B680" s="5">
        <v>44925</v>
      </c>
      <c r="C680" s="24">
        <v>3</v>
      </c>
      <c r="D680" s="4">
        <v>7</v>
      </c>
      <c r="E680" s="25" t="s">
        <v>18</v>
      </c>
      <c r="F680" s="6">
        <v>43353</v>
      </c>
      <c r="G680" s="4">
        <v>30</v>
      </c>
      <c r="H680" s="4">
        <v>10</v>
      </c>
      <c r="I680" s="4">
        <v>10</v>
      </c>
      <c r="J680" s="24"/>
      <c r="K680" s="22"/>
      <c r="L680" s="4" t="str">
        <f>CONCATENATE("№",Таблица1[[#This Row],[Номер]]," от ",TEXT(Таблица1[[#This Row],[Дата]],"ДД.ММ.ГГ"),"г.")</f>
        <v>№44925 от 10.09.18г.</v>
      </c>
    </row>
    <row r="681" spans="1:12" x14ac:dyDescent="0.25">
      <c r="A681" s="4">
        <v>439</v>
      </c>
      <c r="B681" s="5">
        <v>44934</v>
      </c>
      <c r="C681" s="24">
        <v>3</v>
      </c>
      <c r="D681" s="4">
        <v>7</v>
      </c>
      <c r="E681" s="25" t="s">
        <v>18</v>
      </c>
      <c r="F681" s="6">
        <v>43353</v>
      </c>
      <c r="G681" s="4">
        <v>30</v>
      </c>
      <c r="H681" s="4">
        <v>7</v>
      </c>
      <c r="I681" s="4">
        <v>7</v>
      </c>
      <c r="J681" s="24"/>
      <c r="K681" s="22"/>
      <c r="L681" s="4" t="str">
        <f>CONCATENATE("№",Таблица1[[#This Row],[Номер]]," от ",TEXT(Таблица1[[#This Row],[Дата]],"ДД.ММ.ГГ"),"г.")</f>
        <v>№44934 от 10.09.18г.</v>
      </c>
    </row>
    <row r="682" spans="1:12" x14ac:dyDescent="0.25">
      <c r="A682" s="4">
        <v>440</v>
      </c>
      <c r="B682" s="5">
        <v>45074</v>
      </c>
      <c r="C682" s="24">
        <v>3</v>
      </c>
      <c r="D682" s="4">
        <v>8</v>
      </c>
      <c r="E682" s="24" t="s">
        <v>11</v>
      </c>
      <c r="F682" s="6">
        <v>43356</v>
      </c>
      <c r="G682" s="4">
        <v>30</v>
      </c>
      <c r="H682" s="4">
        <v>10</v>
      </c>
      <c r="I682" s="4">
        <v>9.6</v>
      </c>
      <c r="J682" s="24"/>
      <c r="K682" s="22"/>
      <c r="L682" s="4" t="str">
        <f>CONCATENATE("№",Таблица1[[#This Row],[Номер]]," от ",TEXT(Таблица1[[#This Row],[Дата]],"ДД.ММ.ГГ"),"г.")</f>
        <v>№45074 от 13.09.18г.</v>
      </c>
    </row>
    <row r="683" spans="1:12" x14ac:dyDescent="0.25">
      <c r="A683" s="4">
        <v>441</v>
      </c>
      <c r="B683" s="5">
        <v>45084</v>
      </c>
      <c r="C683" s="25">
        <v>3</v>
      </c>
      <c r="D683" s="4">
        <v>8</v>
      </c>
      <c r="E683" s="25" t="s">
        <v>11</v>
      </c>
      <c r="F683" s="6">
        <v>43356</v>
      </c>
      <c r="G683" s="4">
        <v>30</v>
      </c>
      <c r="H683" s="4">
        <v>10</v>
      </c>
      <c r="I683" s="4">
        <v>10</v>
      </c>
      <c r="J683" s="24"/>
      <c r="K683" s="22"/>
      <c r="L683" s="4" t="str">
        <f>CONCATENATE("№",Таблица1[[#This Row],[Номер]]," от ",TEXT(Таблица1[[#This Row],[Дата]],"ДД.ММ.ГГ"),"г.")</f>
        <v>№45084 от 13.09.18г.</v>
      </c>
    </row>
    <row r="684" spans="1:12" x14ac:dyDescent="0.25">
      <c r="A684" s="4">
        <v>442</v>
      </c>
      <c r="B684" s="5">
        <v>45092</v>
      </c>
      <c r="C684" s="25">
        <v>3</v>
      </c>
      <c r="D684" s="4">
        <v>8</v>
      </c>
      <c r="E684" s="25" t="s">
        <v>11</v>
      </c>
      <c r="F684" s="6">
        <v>43356</v>
      </c>
      <c r="G684" s="4">
        <v>30</v>
      </c>
      <c r="H684" s="4">
        <v>10</v>
      </c>
      <c r="I684" s="4">
        <v>10</v>
      </c>
      <c r="J684" s="24"/>
      <c r="K684" s="22"/>
      <c r="L684" s="4" t="str">
        <f>CONCATENATE("№",Таблица1[[#This Row],[Номер]]," от ",TEXT(Таблица1[[#This Row],[Дата]],"ДД.ММ.ГГ"),"г.")</f>
        <v>№45092 от 13.09.18г.</v>
      </c>
    </row>
    <row r="685" spans="1:12" x14ac:dyDescent="0.25">
      <c r="A685" s="4">
        <v>443</v>
      </c>
      <c r="B685" s="5">
        <v>45099</v>
      </c>
      <c r="C685" s="24">
        <v>3</v>
      </c>
      <c r="D685" s="4">
        <v>8</v>
      </c>
      <c r="E685" s="24" t="s">
        <v>11</v>
      </c>
      <c r="F685" s="6">
        <v>43356</v>
      </c>
      <c r="G685" s="4">
        <v>30</v>
      </c>
      <c r="H685" s="4">
        <v>10</v>
      </c>
      <c r="I685" s="4">
        <v>10</v>
      </c>
      <c r="J685" s="24"/>
      <c r="K685" s="22"/>
      <c r="L685" s="4" t="str">
        <f>CONCATENATE("№",Таблица1[[#This Row],[Номер]]," от ",TEXT(Таблица1[[#This Row],[Дата]],"ДД.ММ.ГГ"),"г.")</f>
        <v>№45099 от 13.09.18г.</v>
      </c>
    </row>
    <row r="686" spans="1:12" x14ac:dyDescent="0.25">
      <c r="A686" s="4">
        <v>444</v>
      </c>
      <c r="B686" s="5">
        <v>15162</v>
      </c>
      <c r="C686" s="25">
        <v>3</v>
      </c>
      <c r="D686" s="4">
        <v>8</v>
      </c>
      <c r="E686" s="25" t="s">
        <v>11</v>
      </c>
      <c r="F686" s="6">
        <v>43357</v>
      </c>
      <c r="G686" s="4">
        <v>30</v>
      </c>
      <c r="H686" s="4">
        <v>10</v>
      </c>
      <c r="I686" s="4">
        <v>10</v>
      </c>
      <c r="J686" s="25"/>
      <c r="K686" s="22"/>
      <c r="L686" s="4" t="str">
        <f>CONCATENATE("№",Таблица1[[#This Row],[Номер]]," от ",TEXT(Таблица1[[#This Row],[Дата]],"ДД.ММ.ГГ"),"г.")</f>
        <v>№15162 от 14.09.18г.</v>
      </c>
    </row>
    <row r="687" spans="1:12" x14ac:dyDescent="0.25">
      <c r="A687" s="4">
        <v>445</v>
      </c>
      <c r="B687" s="5">
        <v>45156</v>
      </c>
      <c r="C687" s="24">
        <v>3</v>
      </c>
      <c r="D687" s="4">
        <v>8</v>
      </c>
      <c r="E687" s="24" t="s">
        <v>11</v>
      </c>
      <c r="F687" s="6">
        <v>43357</v>
      </c>
      <c r="G687" s="4">
        <v>30</v>
      </c>
      <c r="H687" s="4">
        <v>10</v>
      </c>
      <c r="I687" s="4">
        <v>10</v>
      </c>
      <c r="J687" s="24"/>
      <c r="K687" s="22"/>
      <c r="L687" s="4" t="str">
        <f>CONCATENATE("№",Таблица1[[#This Row],[Номер]]," от ",TEXT(Таблица1[[#This Row],[Дата]],"ДД.ММ.ГГ"),"г.")</f>
        <v>№45156 от 14.09.18г.</v>
      </c>
    </row>
    <row r="688" spans="1:12" x14ac:dyDescent="0.25">
      <c r="A688" s="4">
        <v>446</v>
      </c>
      <c r="B688" s="5">
        <v>45175</v>
      </c>
      <c r="C688" s="24">
        <v>3</v>
      </c>
      <c r="D688" s="4">
        <v>8</v>
      </c>
      <c r="E688" s="24" t="s">
        <v>11</v>
      </c>
      <c r="F688" s="6">
        <v>43357</v>
      </c>
      <c r="G688" s="4">
        <v>30</v>
      </c>
      <c r="H688" s="4">
        <v>10</v>
      </c>
      <c r="I688" s="4">
        <v>10</v>
      </c>
      <c r="J688" s="24"/>
      <c r="K688" s="22"/>
      <c r="L688" s="4" t="str">
        <f>CONCATENATE("№",Таблица1[[#This Row],[Номер]]," от ",TEXT(Таблица1[[#This Row],[Дата]],"ДД.ММ.ГГ"),"г.")</f>
        <v>№45175 от 14.09.18г.</v>
      </c>
    </row>
    <row r="689" spans="1:12" x14ac:dyDescent="0.25">
      <c r="A689" s="4">
        <v>447</v>
      </c>
      <c r="B689" s="5">
        <v>45183</v>
      </c>
      <c r="C689" s="24">
        <v>3</v>
      </c>
      <c r="D689" s="4">
        <v>8</v>
      </c>
      <c r="E689" s="24" t="s">
        <v>11</v>
      </c>
      <c r="F689" s="6">
        <v>43357</v>
      </c>
      <c r="G689" s="4">
        <v>30</v>
      </c>
      <c r="H689" s="4">
        <v>10</v>
      </c>
      <c r="I689" s="4">
        <v>10</v>
      </c>
      <c r="J689" s="24"/>
      <c r="K689" s="22"/>
      <c r="L689" s="4" t="str">
        <f>CONCATENATE("№",Таблица1[[#This Row],[Номер]]," от ",TEXT(Таблица1[[#This Row],[Дата]],"ДД.ММ.ГГ"),"г.")</f>
        <v>№45183 от 14.09.18г.</v>
      </c>
    </row>
    <row r="690" spans="1:12" x14ac:dyDescent="0.25">
      <c r="A690" s="4">
        <v>448</v>
      </c>
      <c r="B690" s="5">
        <v>45189</v>
      </c>
      <c r="C690" s="24">
        <v>3</v>
      </c>
      <c r="D690" s="4">
        <v>8</v>
      </c>
      <c r="E690" s="24" t="s">
        <v>11</v>
      </c>
      <c r="F690" s="6">
        <v>43358</v>
      </c>
      <c r="G690" s="4">
        <v>30</v>
      </c>
      <c r="H690" s="4">
        <v>3</v>
      </c>
      <c r="I690" s="4">
        <v>3</v>
      </c>
      <c r="J690" s="24"/>
      <c r="K690" s="22"/>
      <c r="L690" s="4" t="str">
        <f>CONCATENATE("№",Таблица1[[#This Row],[Номер]]," от ",TEXT(Таблица1[[#This Row],[Дата]],"ДД.ММ.ГГ"),"г.")</f>
        <v>№45189 от 15.09.18г.</v>
      </c>
    </row>
    <row r="691" spans="1:12" x14ac:dyDescent="0.25">
      <c r="A691" s="4">
        <v>449</v>
      </c>
      <c r="B691" s="5">
        <v>45527</v>
      </c>
      <c r="C691" s="24">
        <v>3</v>
      </c>
      <c r="D691" s="4">
        <v>8</v>
      </c>
      <c r="E691" s="25" t="s">
        <v>18</v>
      </c>
      <c r="F691" s="6">
        <v>43362</v>
      </c>
      <c r="G691" s="4">
        <v>30</v>
      </c>
      <c r="H691" s="4">
        <v>10</v>
      </c>
      <c r="I691" s="4">
        <v>10</v>
      </c>
      <c r="J691" s="24"/>
      <c r="K691" s="22"/>
      <c r="L691" s="4" t="str">
        <f>CONCATENATE("№",Таблица1[[#This Row],[Номер]]," от ",TEXT(Таблица1[[#This Row],[Дата]],"ДД.ММ.ГГ"),"г.")</f>
        <v>№45527 от 19.09.18г.</v>
      </c>
    </row>
    <row r="692" spans="1:12" x14ac:dyDescent="0.25">
      <c r="A692" s="4">
        <v>450</v>
      </c>
      <c r="B692" s="5">
        <v>45529</v>
      </c>
      <c r="C692" s="24">
        <v>3</v>
      </c>
      <c r="D692" s="4">
        <v>8</v>
      </c>
      <c r="E692" s="25" t="s">
        <v>18</v>
      </c>
      <c r="F692" s="6">
        <v>43362</v>
      </c>
      <c r="G692" s="4">
        <v>30</v>
      </c>
      <c r="H692" s="4">
        <v>10</v>
      </c>
      <c r="I692" s="4">
        <v>10</v>
      </c>
      <c r="J692" s="24"/>
      <c r="K692" s="22"/>
      <c r="L692" s="4" t="str">
        <f>CONCATENATE("№",Таблица1[[#This Row],[Номер]]," от ",TEXT(Таблица1[[#This Row],[Дата]],"ДД.ММ.ГГ"),"г.")</f>
        <v>№45529 от 19.09.18г.</v>
      </c>
    </row>
    <row r="693" spans="1:12" x14ac:dyDescent="0.25">
      <c r="A693" s="4">
        <v>451</v>
      </c>
      <c r="B693" s="5">
        <v>45533</v>
      </c>
      <c r="C693" s="24">
        <v>3</v>
      </c>
      <c r="D693" s="4">
        <v>8</v>
      </c>
      <c r="E693" s="25" t="s">
        <v>18</v>
      </c>
      <c r="F693" s="6">
        <v>43362</v>
      </c>
      <c r="G693" s="4">
        <v>30</v>
      </c>
      <c r="H693" s="4">
        <v>10</v>
      </c>
      <c r="I693" s="4">
        <v>10</v>
      </c>
      <c r="J693" s="24"/>
      <c r="K693" s="22"/>
      <c r="L693" s="4" t="str">
        <f>CONCATENATE("№",Таблица1[[#This Row],[Номер]]," от ",TEXT(Таблица1[[#This Row],[Дата]],"ДД.ММ.ГГ"),"г.")</f>
        <v>№45533 от 19.09.18г.</v>
      </c>
    </row>
    <row r="694" spans="1:12" x14ac:dyDescent="0.25">
      <c r="A694" s="4">
        <v>452</v>
      </c>
      <c r="B694" s="5">
        <v>45542</v>
      </c>
      <c r="C694" s="24">
        <v>3</v>
      </c>
      <c r="D694" s="4">
        <v>8</v>
      </c>
      <c r="E694" s="25" t="s">
        <v>18</v>
      </c>
      <c r="F694" s="6">
        <v>43362</v>
      </c>
      <c r="G694" s="4">
        <v>30</v>
      </c>
      <c r="H694" s="4">
        <v>10</v>
      </c>
      <c r="I694" s="4">
        <v>10</v>
      </c>
      <c r="J694" s="24"/>
      <c r="K694" s="22"/>
      <c r="L694" s="4" t="str">
        <f>CONCATENATE("№",Таблица1[[#This Row],[Номер]]," от ",TEXT(Таблица1[[#This Row],[Дата]],"ДД.ММ.ГГ"),"г.")</f>
        <v>№45542 от 19.09.18г.</v>
      </c>
    </row>
    <row r="695" spans="1:12" x14ac:dyDescent="0.25">
      <c r="A695" s="4">
        <v>453</v>
      </c>
      <c r="B695" s="5">
        <v>45548</v>
      </c>
      <c r="C695" s="24">
        <v>3</v>
      </c>
      <c r="D695" s="4">
        <v>8</v>
      </c>
      <c r="E695" s="25" t="s">
        <v>18</v>
      </c>
      <c r="F695" s="6">
        <v>43362</v>
      </c>
      <c r="G695" s="4">
        <v>30</v>
      </c>
      <c r="H695" s="4">
        <v>10</v>
      </c>
      <c r="I695" s="4">
        <v>10</v>
      </c>
      <c r="J695" s="24"/>
      <c r="K695" s="22"/>
      <c r="L695" s="4" t="str">
        <f>CONCATENATE("№",Таблица1[[#This Row],[Номер]]," от ",TEXT(Таблица1[[#This Row],[Дата]],"ДД.ММ.ГГ"),"г.")</f>
        <v>№45548 от 19.09.18г.</v>
      </c>
    </row>
    <row r="696" spans="1:12" x14ac:dyDescent="0.25">
      <c r="A696" s="4">
        <v>454</v>
      </c>
      <c r="B696" s="5">
        <v>45551</v>
      </c>
      <c r="C696" s="24">
        <v>3</v>
      </c>
      <c r="D696" s="4">
        <v>8</v>
      </c>
      <c r="E696" s="25" t="s">
        <v>18</v>
      </c>
      <c r="F696" s="6">
        <v>43362</v>
      </c>
      <c r="G696" s="4">
        <v>30</v>
      </c>
      <c r="H696" s="4">
        <v>10</v>
      </c>
      <c r="I696" s="4">
        <v>10</v>
      </c>
      <c r="J696" s="24"/>
      <c r="K696" s="22"/>
      <c r="L696" s="4" t="str">
        <f>CONCATENATE("№",Таблица1[[#This Row],[Номер]]," от ",TEXT(Таблица1[[#This Row],[Дата]],"ДД.ММ.ГГ"),"г.")</f>
        <v>№45551 от 19.09.18г.</v>
      </c>
    </row>
    <row r="697" spans="1:12" x14ac:dyDescent="0.25">
      <c r="A697" s="4">
        <v>455</v>
      </c>
      <c r="B697" s="5">
        <v>45557</v>
      </c>
      <c r="C697" s="24">
        <v>3</v>
      </c>
      <c r="D697" s="4">
        <v>8</v>
      </c>
      <c r="E697" s="25" t="s">
        <v>18</v>
      </c>
      <c r="F697" s="6">
        <v>43363</v>
      </c>
      <c r="G697" s="4">
        <v>30</v>
      </c>
      <c r="H697" s="4">
        <v>10</v>
      </c>
      <c r="I697" s="4">
        <v>10</v>
      </c>
      <c r="J697" s="24"/>
      <c r="K697" s="22"/>
      <c r="L697" s="4" t="str">
        <f>CONCATENATE("№",Таблица1[[#This Row],[Номер]]," от ",TEXT(Таблица1[[#This Row],[Дата]],"ДД.ММ.ГГ"),"г.")</f>
        <v>№45557 от 20.09.18г.</v>
      </c>
    </row>
    <row r="698" spans="1:12" x14ac:dyDescent="0.25">
      <c r="A698" s="4">
        <v>456</v>
      </c>
      <c r="B698" s="5">
        <v>45559</v>
      </c>
      <c r="C698" s="24">
        <v>3</v>
      </c>
      <c r="D698" s="4">
        <v>8</v>
      </c>
      <c r="E698" s="25" t="s">
        <v>18</v>
      </c>
      <c r="F698" s="6">
        <v>43363</v>
      </c>
      <c r="G698" s="4">
        <v>30</v>
      </c>
      <c r="H698" s="4">
        <v>10</v>
      </c>
      <c r="I698" s="4">
        <v>10</v>
      </c>
      <c r="J698" s="24"/>
      <c r="K698" s="22"/>
      <c r="L698" s="4" t="str">
        <f>CONCATENATE("№",Таблица1[[#This Row],[Номер]]," от ",TEXT(Таблица1[[#This Row],[Дата]],"ДД.ММ.ГГ"),"г.")</f>
        <v>№45559 от 20.09.18г.</v>
      </c>
    </row>
    <row r="699" spans="1:12" x14ac:dyDescent="0.25">
      <c r="A699" s="4">
        <v>457</v>
      </c>
      <c r="B699" s="5">
        <v>45562</v>
      </c>
      <c r="C699" s="24">
        <v>3</v>
      </c>
      <c r="D699" s="4">
        <v>8</v>
      </c>
      <c r="E699" s="25" t="s">
        <v>18</v>
      </c>
      <c r="F699" s="6">
        <v>43363</v>
      </c>
      <c r="G699" s="4">
        <v>30</v>
      </c>
      <c r="H699" s="4">
        <v>10</v>
      </c>
      <c r="I699" s="4">
        <v>10</v>
      </c>
      <c r="J699" s="24"/>
      <c r="K699" s="22"/>
      <c r="L699" s="4" t="str">
        <f>CONCATENATE("№",Таблица1[[#This Row],[Номер]]," от ",TEXT(Таблица1[[#This Row],[Дата]],"ДД.ММ.ГГ"),"г.")</f>
        <v>№45562 от 20.09.18г.</v>
      </c>
    </row>
    <row r="700" spans="1:12" x14ac:dyDescent="0.25">
      <c r="A700" s="4">
        <v>458</v>
      </c>
      <c r="B700" s="5">
        <v>45563</v>
      </c>
      <c r="C700" s="24">
        <v>3</v>
      </c>
      <c r="D700" s="4">
        <v>8</v>
      </c>
      <c r="E700" s="25" t="s">
        <v>18</v>
      </c>
      <c r="F700" s="6">
        <v>43363</v>
      </c>
      <c r="G700" s="4">
        <v>30</v>
      </c>
      <c r="H700" s="4">
        <v>10</v>
      </c>
      <c r="I700" s="4">
        <v>10</v>
      </c>
      <c r="J700" s="24"/>
      <c r="K700" s="22"/>
      <c r="L700" s="4" t="str">
        <f>CONCATENATE("№",Таблица1[[#This Row],[Номер]]," от ",TEXT(Таблица1[[#This Row],[Дата]],"ДД.ММ.ГГ"),"г.")</f>
        <v>№45563 от 20.09.18г.</v>
      </c>
    </row>
    <row r="701" spans="1:12" x14ac:dyDescent="0.25">
      <c r="A701" s="4">
        <v>459</v>
      </c>
      <c r="B701" s="5">
        <v>45564</v>
      </c>
      <c r="C701" s="25">
        <v>3</v>
      </c>
      <c r="D701" s="4">
        <v>8</v>
      </c>
      <c r="E701" s="25" t="s">
        <v>18</v>
      </c>
      <c r="F701" s="6">
        <v>43363</v>
      </c>
      <c r="G701" s="4">
        <v>30</v>
      </c>
      <c r="H701" s="4">
        <v>10</v>
      </c>
      <c r="I701" s="4">
        <v>10</v>
      </c>
      <c r="J701" s="24"/>
      <c r="K701" s="22"/>
      <c r="L701" s="4" t="str">
        <f>CONCATENATE("№",Таблица1[[#This Row],[Номер]]," от ",TEXT(Таблица1[[#This Row],[Дата]],"ДД.ММ.ГГ"),"г.")</f>
        <v>№45564 от 20.09.18г.</v>
      </c>
    </row>
    <row r="702" spans="1:12" x14ac:dyDescent="0.25">
      <c r="A702" s="4">
        <v>460</v>
      </c>
      <c r="B702" s="5">
        <v>45567</v>
      </c>
      <c r="C702" s="24">
        <v>3</v>
      </c>
      <c r="D702" s="4">
        <v>8</v>
      </c>
      <c r="E702" s="25" t="s">
        <v>18</v>
      </c>
      <c r="F702" s="6">
        <v>43363</v>
      </c>
      <c r="G702" s="4">
        <v>30</v>
      </c>
      <c r="H702" s="4">
        <v>10</v>
      </c>
      <c r="I702" s="4">
        <v>10</v>
      </c>
      <c r="J702" s="24"/>
      <c r="K702" s="22"/>
      <c r="L702" s="4" t="str">
        <f>CONCATENATE("№",Таблица1[[#This Row],[Номер]]," от ",TEXT(Таблица1[[#This Row],[Дата]],"ДД.ММ.ГГ"),"г.")</f>
        <v>№45567 от 20.09.18г.</v>
      </c>
    </row>
    <row r="703" spans="1:12" x14ac:dyDescent="0.25">
      <c r="A703" s="4">
        <v>461</v>
      </c>
      <c r="B703" s="5">
        <v>45568</v>
      </c>
      <c r="C703" s="24">
        <v>3</v>
      </c>
      <c r="D703" s="4">
        <v>8</v>
      </c>
      <c r="E703" s="25" t="s">
        <v>18</v>
      </c>
      <c r="F703" s="6">
        <v>43363</v>
      </c>
      <c r="G703" s="4">
        <v>30</v>
      </c>
      <c r="H703" s="4">
        <v>5</v>
      </c>
      <c r="I703" s="4">
        <v>3.5</v>
      </c>
      <c r="J703" s="24"/>
      <c r="K703" s="22"/>
      <c r="L703" s="4" t="str">
        <f>CONCATENATE("№",Таблица1[[#This Row],[Номер]]," от ",TEXT(Таблица1[[#This Row],[Дата]],"ДД.ММ.ГГ"),"г.")</f>
        <v>№45568 от 20.09.18г.</v>
      </c>
    </row>
    <row r="704" spans="1:12" x14ac:dyDescent="0.25">
      <c r="A704" s="23"/>
      <c r="B704" s="5">
        <v>45687</v>
      </c>
      <c r="C704" s="24">
        <v>3</v>
      </c>
      <c r="D704" s="4">
        <v>9</v>
      </c>
      <c r="E704" s="25" t="s">
        <v>11</v>
      </c>
      <c r="F704" s="6">
        <v>43364</v>
      </c>
      <c r="G704" s="4">
        <v>30</v>
      </c>
      <c r="H704" s="4">
        <v>10</v>
      </c>
      <c r="I704" s="4">
        <v>10</v>
      </c>
      <c r="J704" s="24"/>
      <c r="K704" s="22"/>
      <c r="L704" s="4" t="str">
        <f>CONCATENATE("№",Таблица1[[#This Row],[Номер]]," от ",TEXT(Таблица1[[#This Row],[Дата]],"ДД.ММ.ГГ"),"г.")</f>
        <v>№45687 от 21.09.18г.</v>
      </c>
    </row>
    <row r="705" spans="1:12" x14ac:dyDescent="0.25">
      <c r="A705" s="23"/>
      <c r="B705" s="5">
        <v>45689</v>
      </c>
      <c r="C705" s="24">
        <v>3</v>
      </c>
      <c r="D705" s="4">
        <v>9</v>
      </c>
      <c r="E705" s="25" t="s">
        <v>11</v>
      </c>
      <c r="F705" s="6">
        <v>43364</v>
      </c>
      <c r="G705" s="4">
        <v>30</v>
      </c>
      <c r="H705" s="4">
        <v>10</v>
      </c>
      <c r="I705" s="4">
        <v>10</v>
      </c>
      <c r="J705" s="24"/>
      <c r="K705" s="22"/>
      <c r="L705" s="4" t="str">
        <f>CONCATENATE("№",Таблица1[[#This Row],[Номер]]," от ",TEXT(Таблица1[[#This Row],[Дата]],"ДД.ММ.ГГ"),"г.")</f>
        <v>№45689 от 21.09.18г.</v>
      </c>
    </row>
    <row r="706" spans="1:12" x14ac:dyDescent="0.25">
      <c r="A706" s="23"/>
      <c r="B706" s="5">
        <v>45690</v>
      </c>
      <c r="C706" s="24">
        <v>3</v>
      </c>
      <c r="D706" s="4">
        <v>9</v>
      </c>
      <c r="E706" s="24" t="s">
        <v>11</v>
      </c>
      <c r="F706" s="6">
        <v>43364</v>
      </c>
      <c r="G706" s="4">
        <v>30</v>
      </c>
      <c r="H706" s="4">
        <v>10</v>
      </c>
      <c r="I706" s="4">
        <v>10</v>
      </c>
      <c r="J706" s="24"/>
      <c r="K706" s="22"/>
      <c r="L706" s="4" t="str">
        <f>CONCATENATE("№",Таблица1[[#This Row],[Номер]]," от ",TEXT(Таблица1[[#This Row],[Дата]],"ДД.ММ.ГГ"),"г.")</f>
        <v>№45690 от 21.09.18г.</v>
      </c>
    </row>
    <row r="707" spans="1:12" x14ac:dyDescent="0.25">
      <c r="A707" s="23"/>
      <c r="B707" s="5">
        <v>45691</v>
      </c>
      <c r="C707" s="25">
        <v>3</v>
      </c>
      <c r="D707" s="4">
        <v>9</v>
      </c>
      <c r="E707" s="25" t="s">
        <v>11</v>
      </c>
      <c r="F707" s="6">
        <v>43364</v>
      </c>
      <c r="G707" s="4">
        <v>30</v>
      </c>
      <c r="H707" s="4">
        <v>10</v>
      </c>
      <c r="I707" s="4">
        <v>10</v>
      </c>
      <c r="J707" s="24"/>
      <c r="K707" s="22"/>
      <c r="L707" s="4" t="str">
        <f>CONCATENATE("№",Таблица1[[#This Row],[Номер]]," от ",TEXT(Таблица1[[#This Row],[Дата]],"ДД.ММ.ГГ"),"г.")</f>
        <v>№45691 от 21.09.18г.</v>
      </c>
    </row>
    <row r="708" spans="1:12" x14ac:dyDescent="0.25">
      <c r="A708" s="23"/>
      <c r="B708" s="5">
        <v>45692</v>
      </c>
      <c r="C708" s="24">
        <v>3</v>
      </c>
      <c r="D708" s="4">
        <v>9</v>
      </c>
      <c r="E708" s="25" t="s">
        <v>11</v>
      </c>
      <c r="F708" s="6">
        <v>43365</v>
      </c>
      <c r="G708" s="4">
        <v>30</v>
      </c>
      <c r="H708" s="4">
        <v>6.5</v>
      </c>
      <c r="I708" s="4">
        <v>6.5</v>
      </c>
      <c r="J708" s="24"/>
      <c r="K708" s="22"/>
      <c r="L708" s="4" t="str">
        <f>CONCATENATE("№",Таблица1[[#This Row],[Номер]]," от ",TEXT(Таблица1[[#This Row],[Дата]],"ДД.ММ.ГГ"),"г.")</f>
        <v>№45692 от 22.09.18г.</v>
      </c>
    </row>
    <row r="709" spans="1:12" x14ac:dyDescent="0.25">
      <c r="A709" s="23"/>
      <c r="B709" s="5">
        <v>45731</v>
      </c>
      <c r="C709" s="24">
        <v>3</v>
      </c>
      <c r="D709" s="4">
        <v>9</v>
      </c>
      <c r="E709" s="24" t="s">
        <v>11</v>
      </c>
      <c r="F709" s="6">
        <v>43365</v>
      </c>
      <c r="G709" s="4">
        <v>30</v>
      </c>
      <c r="H709" s="4">
        <v>10</v>
      </c>
      <c r="I709" s="4">
        <v>10</v>
      </c>
      <c r="J709" s="24"/>
      <c r="K709" s="22"/>
      <c r="L709" s="4" t="str">
        <f>CONCATENATE("№",Таблица1[[#This Row],[Номер]]," от ",TEXT(Таблица1[[#This Row],[Дата]],"ДД.ММ.ГГ"),"г.")</f>
        <v>№45731 от 22.09.18г.</v>
      </c>
    </row>
    <row r="710" spans="1:12" x14ac:dyDescent="0.25">
      <c r="A710" s="23"/>
      <c r="B710" s="5">
        <v>45739</v>
      </c>
      <c r="C710" s="25">
        <v>3</v>
      </c>
      <c r="D710" s="4">
        <v>9</v>
      </c>
      <c r="E710" s="25" t="s">
        <v>11</v>
      </c>
      <c r="F710" s="6">
        <v>43365</v>
      </c>
      <c r="G710" s="4">
        <v>30</v>
      </c>
      <c r="H710" s="4">
        <v>10</v>
      </c>
      <c r="I710" s="4">
        <v>10</v>
      </c>
      <c r="J710" s="24"/>
      <c r="K710" s="22"/>
      <c r="L710" s="4" t="str">
        <f>CONCATENATE("№",Таблица1[[#This Row],[Номер]]," от ",TEXT(Таблица1[[#This Row],[Дата]],"ДД.ММ.ГГ"),"г.")</f>
        <v>№45739 от 22.09.18г.</v>
      </c>
    </row>
    <row r="711" spans="1:12" x14ac:dyDescent="0.25">
      <c r="A711" s="23"/>
      <c r="B711" s="5">
        <v>45748</v>
      </c>
      <c r="C711" s="24">
        <v>3</v>
      </c>
      <c r="D711" s="4">
        <v>9</v>
      </c>
      <c r="E711" s="25" t="s">
        <v>11</v>
      </c>
      <c r="F711" s="6">
        <v>43365</v>
      </c>
      <c r="G711" s="4">
        <v>30</v>
      </c>
      <c r="H711" s="4">
        <v>10</v>
      </c>
      <c r="I711" s="4">
        <v>10</v>
      </c>
      <c r="J711" s="24"/>
      <c r="K711" s="22"/>
      <c r="L711" s="4" t="str">
        <f>CONCATENATE("№",Таблица1[[#This Row],[Номер]]," от ",TEXT(Таблица1[[#This Row],[Дата]],"ДД.ММ.ГГ"),"г.")</f>
        <v>№45748 от 22.09.18г.</v>
      </c>
    </row>
    <row r="712" spans="1:12" x14ac:dyDescent="0.25">
      <c r="A712" s="23"/>
      <c r="B712" s="5">
        <v>45756</v>
      </c>
      <c r="C712" s="24">
        <v>3</v>
      </c>
      <c r="D712" s="4">
        <v>9</v>
      </c>
      <c r="E712" s="25" t="s">
        <v>11</v>
      </c>
      <c r="F712" s="6">
        <v>43365</v>
      </c>
      <c r="G712" s="4">
        <v>30</v>
      </c>
      <c r="H712" s="4">
        <v>7</v>
      </c>
      <c r="I712" s="4">
        <v>7</v>
      </c>
      <c r="J712" s="24"/>
      <c r="K712" s="22"/>
      <c r="L712" s="4" t="str">
        <f>CONCATENATE("№",Таблица1[[#This Row],[Номер]]," от ",TEXT(Таблица1[[#This Row],[Дата]],"ДД.ММ.ГГ"),"г.")</f>
        <v>№45756 от 22.09.18г.</v>
      </c>
    </row>
    <row r="713" spans="1:12" x14ac:dyDescent="0.25">
      <c r="A713" s="23"/>
      <c r="B713" s="5">
        <v>46025</v>
      </c>
      <c r="C713" s="24">
        <v>3</v>
      </c>
      <c r="D713" s="4">
        <v>9</v>
      </c>
      <c r="E713" s="25" t="s">
        <v>18</v>
      </c>
      <c r="F713" s="6">
        <v>43370</v>
      </c>
      <c r="G713" s="4">
        <v>30</v>
      </c>
      <c r="H713" s="4">
        <v>5</v>
      </c>
      <c r="I713" s="4">
        <v>5</v>
      </c>
      <c r="J713" s="24"/>
      <c r="K713" s="22"/>
      <c r="L713" s="4" t="str">
        <f>CONCATENATE("№",Таблица1[[#This Row],[Номер]]," от ",TEXT(Таблица1[[#This Row],[Дата]],"ДД.ММ.ГГ"),"г.")</f>
        <v>№46025 от 27.09.18г.</v>
      </c>
    </row>
    <row r="714" spans="1:12" x14ac:dyDescent="0.25">
      <c r="A714" s="23"/>
      <c r="B714" s="5">
        <v>46027</v>
      </c>
      <c r="C714" s="24">
        <v>3</v>
      </c>
      <c r="D714" s="4">
        <v>9</v>
      </c>
      <c r="E714" s="25" t="s">
        <v>18</v>
      </c>
      <c r="F714" s="6">
        <v>43370</v>
      </c>
      <c r="G714" s="4">
        <v>30</v>
      </c>
      <c r="H714" s="4">
        <v>5</v>
      </c>
      <c r="I714" s="4">
        <v>5</v>
      </c>
      <c r="J714" s="24"/>
      <c r="K714" s="22"/>
      <c r="L714" s="4" t="str">
        <f>CONCATENATE("№",Таблица1[[#This Row],[Номер]]," от ",TEXT(Таблица1[[#This Row],[Дата]],"ДД.ММ.ГГ"),"г.")</f>
        <v>№46027 от 27.09.18г.</v>
      </c>
    </row>
    <row r="715" spans="1:12" x14ac:dyDescent="0.25">
      <c r="A715" s="23"/>
      <c r="B715" s="5">
        <v>46035</v>
      </c>
      <c r="C715" s="24">
        <v>3</v>
      </c>
      <c r="D715" s="4">
        <v>9</v>
      </c>
      <c r="E715" s="25" t="s">
        <v>18</v>
      </c>
      <c r="F715" s="6">
        <v>43370</v>
      </c>
      <c r="G715" s="4">
        <v>30</v>
      </c>
      <c r="H715" s="4">
        <v>5</v>
      </c>
      <c r="I715" s="4">
        <v>5</v>
      </c>
      <c r="J715" s="24"/>
      <c r="K715" s="22"/>
      <c r="L715" s="4" t="str">
        <f>CONCATENATE("№",Таблица1[[#This Row],[Номер]]," от ",TEXT(Таблица1[[#This Row],[Дата]],"ДД.ММ.ГГ"),"г.")</f>
        <v>№46035 от 27.09.18г.</v>
      </c>
    </row>
    <row r="716" spans="1:12" x14ac:dyDescent="0.25">
      <c r="A716" s="23"/>
      <c r="B716" s="5">
        <v>46050</v>
      </c>
      <c r="C716" s="24">
        <v>3</v>
      </c>
      <c r="D716" s="4">
        <v>9</v>
      </c>
      <c r="E716" s="25" t="s">
        <v>18</v>
      </c>
      <c r="F716" s="6">
        <v>43370</v>
      </c>
      <c r="G716" s="4">
        <v>30</v>
      </c>
      <c r="H716" s="4">
        <v>5</v>
      </c>
      <c r="I716" s="4">
        <v>5</v>
      </c>
      <c r="J716" s="24"/>
      <c r="K716" s="22"/>
      <c r="L716" s="4" t="str">
        <f>CONCATENATE("№",Таблица1[[#This Row],[Номер]]," от ",TEXT(Таблица1[[#This Row],[Дата]],"ДД.ММ.ГГ"),"г.")</f>
        <v>№46050 от 27.09.18г.</v>
      </c>
    </row>
    <row r="717" spans="1:12" x14ac:dyDescent="0.25">
      <c r="A717" s="23"/>
      <c r="B717" s="5">
        <v>46051</v>
      </c>
      <c r="C717" s="24">
        <v>3</v>
      </c>
      <c r="D717" s="4">
        <v>9</v>
      </c>
      <c r="E717" s="25" t="s">
        <v>18</v>
      </c>
      <c r="F717" s="6">
        <v>43370</v>
      </c>
      <c r="G717" s="4">
        <v>30</v>
      </c>
      <c r="H717" s="4">
        <v>10</v>
      </c>
      <c r="I717" s="4">
        <v>10</v>
      </c>
      <c r="J717" s="24"/>
      <c r="K717" s="22"/>
      <c r="L717" s="4" t="str">
        <f>CONCATENATE("№",Таблица1[[#This Row],[Номер]]," от ",TEXT(Таблица1[[#This Row],[Дата]],"ДД.ММ.ГГ"),"г.")</f>
        <v>№46051 от 27.09.18г.</v>
      </c>
    </row>
    <row r="718" spans="1:12" x14ac:dyDescent="0.25">
      <c r="A718" s="23"/>
      <c r="B718" s="5">
        <v>46052</v>
      </c>
      <c r="C718" s="24">
        <v>3</v>
      </c>
      <c r="D718" s="4">
        <v>9</v>
      </c>
      <c r="E718" s="25" t="s">
        <v>18</v>
      </c>
      <c r="F718" s="6">
        <v>43370</v>
      </c>
      <c r="G718" s="4">
        <v>30</v>
      </c>
      <c r="H718" s="4">
        <v>10</v>
      </c>
      <c r="I718" s="4">
        <v>10</v>
      </c>
      <c r="J718" s="24"/>
      <c r="K718" s="22"/>
      <c r="L718" s="4" t="str">
        <f>CONCATENATE("№",Таблица1[[#This Row],[Номер]]," от ",TEXT(Таблица1[[#This Row],[Дата]],"ДД.ММ.ГГ"),"г.")</f>
        <v>№46052 от 27.09.18г.</v>
      </c>
    </row>
    <row r="719" spans="1:12" x14ac:dyDescent="0.25">
      <c r="A719" s="23"/>
      <c r="B719" s="5">
        <v>46053</v>
      </c>
      <c r="C719" s="25">
        <v>3</v>
      </c>
      <c r="D719" s="4">
        <v>9</v>
      </c>
      <c r="E719" s="25" t="s">
        <v>18</v>
      </c>
      <c r="F719" s="6">
        <v>43370</v>
      </c>
      <c r="G719" s="4">
        <v>30</v>
      </c>
      <c r="H719" s="4">
        <v>10</v>
      </c>
      <c r="I719" s="4">
        <v>10</v>
      </c>
      <c r="J719" s="24"/>
      <c r="K719" s="22"/>
      <c r="L719" s="4" t="str">
        <f>CONCATENATE("№",Таблица1[[#This Row],[Номер]]," от ",TEXT(Таблица1[[#This Row],[Дата]],"ДД.ММ.ГГ"),"г.")</f>
        <v>№46053 от 27.09.18г.</v>
      </c>
    </row>
    <row r="720" spans="1:12" x14ac:dyDescent="0.25">
      <c r="A720" s="23"/>
      <c r="B720" s="5">
        <v>46055</v>
      </c>
      <c r="C720" s="24">
        <v>3</v>
      </c>
      <c r="D720" s="4">
        <v>9</v>
      </c>
      <c r="E720" s="25" t="s">
        <v>18</v>
      </c>
      <c r="F720" s="6">
        <v>43370</v>
      </c>
      <c r="G720" s="4">
        <v>30</v>
      </c>
      <c r="H720" s="4">
        <v>10</v>
      </c>
      <c r="I720" s="4">
        <v>10</v>
      </c>
      <c r="J720" s="24"/>
      <c r="K720" s="22"/>
      <c r="L720" s="4" t="str">
        <f>CONCATENATE("№",Таблица1[[#This Row],[Номер]]," от ",TEXT(Таблица1[[#This Row],[Дата]],"ДД.ММ.ГГ"),"г.")</f>
        <v>№46055 от 27.09.18г.</v>
      </c>
    </row>
    <row r="721" spans="1:12" x14ac:dyDescent="0.25">
      <c r="A721" s="23"/>
      <c r="B721" s="5">
        <v>46056</v>
      </c>
      <c r="C721" s="24">
        <v>3</v>
      </c>
      <c r="D721" s="4">
        <v>9</v>
      </c>
      <c r="E721" s="25" t="s">
        <v>18</v>
      </c>
      <c r="F721" s="6">
        <v>43370</v>
      </c>
      <c r="G721" s="4">
        <v>30</v>
      </c>
      <c r="H721" s="4">
        <v>10</v>
      </c>
      <c r="I721" s="4">
        <v>10</v>
      </c>
      <c r="J721" s="24"/>
      <c r="K721" s="22"/>
      <c r="L721" s="4" t="str">
        <f>CONCATENATE("№",Таблица1[[#This Row],[Номер]]," от ",TEXT(Таблица1[[#This Row],[Дата]],"ДД.ММ.ГГ"),"г.")</f>
        <v>№46056 от 27.09.18г.</v>
      </c>
    </row>
    <row r="722" spans="1:12" x14ac:dyDescent="0.25">
      <c r="A722" s="23"/>
      <c r="B722" s="5">
        <v>46058</v>
      </c>
      <c r="C722" s="24">
        <v>3</v>
      </c>
      <c r="D722" s="4">
        <v>9</v>
      </c>
      <c r="E722" s="25" t="s">
        <v>18</v>
      </c>
      <c r="F722" s="6">
        <v>43370</v>
      </c>
      <c r="G722" s="4">
        <v>30</v>
      </c>
      <c r="H722" s="4">
        <v>10</v>
      </c>
      <c r="I722" s="4">
        <v>10</v>
      </c>
      <c r="J722" s="24"/>
      <c r="K722" s="22"/>
      <c r="L722" s="4" t="str">
        <f>CONCATENATE("№",Таблица1[[#This Row],[Номер]]," от ",TEXT(Таблица1[[#This Row],[Дата]],"ДД.ММ.ГГ"),"г.")</f>
        <v>№46058 от 27.09.18г.</v>
      </c>
    </row>
    <row r="723" spans="1:12" x14ac:dyDescent="0.25">
      <c r="A723" s="23"/>
      <c r="B723" s="5">
        <v>46059</v>
      </c>
      <c r="C723" s="25">
        <v>3</v>
      </c>
      <c r="D723" s="4">
        <v>9</v>
      </c>
      <c r="E723" s="25" t="s">
        <v>18</v>
      </c>
      <c r="F723" s="6">
        <v>43370</v>
      </c>
      <c r="G723" s="4">
        <v>30</v>
      </c>
      <c r="H723" s="4">
        <v>10</v>
      </c>
      <c r="I723" s="4">
        <v>10</v>
      </c>
      <c r="J723" s="24"/>
      <c r="K723" s="22"/>
      <c r="L723" s="4" t="str">
        <f>CONCATENATE("№",Таблица1[[#This Row],[Номер]]," от ",TEXT(Таблица1[[#This Row],[Дата]],"ДД.ММ.ГГ"),"г.")</f>
        <v>№46059 от 27.09.18г.</v>
      </c>
    </row>
    <row r="724" spans="1:12" x14ac:dyDescent="0.25">
      <c r="A724" s="23"/>
      <c r="B724" s="5">
        <v>46060</v>
      </c>
      <c r="C724" s="24">
        <v>3</v>
      </c>
      <c r="D724" s="4">
        <v>9</v>
      </c>
      <c r="E724" s="25" t="s">
        <v>18</v>
      </c>
      <c r="F724" s="6">
        <v>43370</v>
      </c>
      <c r="G724" s="4">
        <v>30</v>
      </c>
      <c r="H724" s="4">
        <v>10</v>
      </c>
      <c r="I724" s="4">
        <v>10</v>
      </c>
      <c r="J724" s="24"/>
      <c r="K724" s="22"/>
      <c r="L724" s="4" t="str">
        <f>CONCATENATE("№",Таблица1[[#This Row],[Номер]]," от ",TEXT(Таблица1[[#This Row],[Дата]],"ДД.ММ.ГГ"),"г.")</f>
        <v>№46060 от 27.09.18г.</v>
      </c>
    </row>
    <row r="725" spans="1:12" x14ac:dyDescent="0.25">
      <c r="A725" s="23"/>
      <c r="B725" s="5">
        <v>46062</v>
      </c>
      <c r="C725" s="24">
        <v>3</v>
      </c>
      <c r="D725" s="4">
        <v>9</v>
      </c>
      <c r="E725" s="25" t="s">
        <v>18</v>
      </c>
      <c r="F725" s="6">
        <v>43370</v>
      </c>
      <c r="G725" s="4">
        <v>30</v>
      </c>
      <c r="H725" s="4">
        <v>10</v>
      </c>
      <c r="I725" s="4">
        <v>10</v>
      </c>
      <c r="J725" s="24"/>
      <c r="K725" s="22"/>
      <c r="L725" s="4" t="str">
        <f>CONCATENATE("№",Таблица1[[#This Row],[Номер]]," от ",TEXT(Таблица1[[#This Row],[Дата]],"ДД.ММ.ГГ"),"г.")</f>
        <v>№46062 от 27.09.18г.</v>
      </c>
    </row>
    <row r="726" spans="1:12" x14ac:dyDescent="0.25">
      <c r="A726" s="23"/>
      <c r="B726" s="5">
        <v>46063</v>
      </c>
      <c r="C726" s="25">
        <v>3</v>
      </c>
      <c r="D726" s="4">
        <v>9</v>
      </c>
      <c r="E726" s="25" t="s">
        <v>18</v>
      </c>
      <c r="F726" s="6">
        <v>43371</v>
      </c>
      <c r="G726" s="4">
        <v>30</v>
      </c>
      <c r="H726" s="4">
        <v>10</v>
      </c>
      <c r="I726" s="4">
        <v>10</v>
      </c>
      <c r="J726" s="24"/>
      <c r="K726" s="22"/>
      <c r="L726" s="4" t="str">
        <f>CONCATENATE("№",Таблица1[[#This Row],[Номер]]," от ",TEXT(Таблица1[[#This Row],[Дата]],"ДД.ММ.ГГ"),"г.")</f>
        <v>№46063 от 28.09.18г.</v>
      </c>
    </row>
    <row r="727" spans="1:12" x14ac:dyDescent="0.25">
      <c r="A727" s="23"/>
      <c r="B727" s="5">
        <v>46065</v>
      </c>
      <c r="C727" s="24">
        <v>3</v>
      </c>
      <c r="D727" s="4">
        <v>9</v>
      </c>
      <c r="E727" s="25" t="s">
        <v>18</v>
      </c>
      <c r="F727" s="6">
        <v>43371</v>
      </c>
      <c r="G727" s="4">
        <v>30</v>
      </c>
      <c r="H727" s="4">
        <v>5</v>
      </c>
      <c r="I727" s="4">
        <v>5</v>
      </c>
      <c r="J727" s="24"/>
      <c r="K727" s="22"/>
      <c r="L727" s="4" t="str">
        <f>CONCATENATE("№",Таблица1[[#This Row],[Номер]]," от ",TEXT(Таблица1[[#This Row],[Дата]],"ДД.ММ.ГГ"),"г.")</f>
        <v>№46065 от 28.09.18г.</v>
      </c>
    </row>
    <row r="728" spans="1:12" x14ac:dyDescent="0.25">
      <c r="A728" s="23"/>
      <c r="B728" s="5">
        <v>46160</v>
      </c>
      <c r="C728" s="24">
        <v>3</v>
      </c>
      <c r="D728" s="4">
        <v>10</v>
      </c>
      <c r="E728" s="24" t="s">
        <v>11</v>
      </c>
      <c r="F728" s="6">
        <v>43372</v>
      </c>
      <c r="G728" s="4">
        <v>30</v>
      </c>
      <c r="H728" s="4">
        <v>10</v>
      </c>
      <c r="I728" s="4">
        <v>10</v>
      </c>
      <c r="J728" s="24"/>
      <c r="K728" s="22"/>
      <c r="L728" s="4" t="str">
        <f>CONCATENATE("№",Таблица1[[#This Row],[Номер]]," от ",TEXT(Таблица1[[#This Row],[Дата]],"ДД.ММ.ГГ"),"г.")</f>
        <v>№46160 от 29.09.18г.</v>
      </c>
    </row>
    <row r="729" spans="1:12" x14ac:dyDescent="0.25">
      <c r="A729" s="23"/>
      <c r="B729" s="5">
        <v>46166</v>
      </c>
      <c r="C729" s="25">
        <v>3</v>
      </c>
      <c r="D729" s="4">
        <v>10</v>
      </c>
      <c r="E729" s="25" t="s">
        <v>11</v>
      </c>
      <c r="F729" s="6">
        <v>43372</v>
      </c>
      <c r="G729" s="4">
        <v>30</v>
      </c>
      <c r="H729" s="4">
        <v>10</v>
      </c>
      <c r="I729" s="4">
        <v>10</v>
      </c>
      <c r="J729" s="24"/>
      <c r="K729" s="22"/>
      <c r="L729" s="4" t="str">
        <f>CONCATENATE("№",Таблица1[[#This Row],[Номер]]," от ",TEXT(Таблица1[[#This Row],[Дата]],"ДД.ММ.ГГ"),"г.")</f>
        <v>№46166 от 29.09.18г.</v>
      </c>
    </row>
    <row r="730" spans="1:12" x14ac:dyDescent="0.25">
      <c r="A730" s="23"/>
      <c r="B730" s="5">
        <v>46174</v>
      </c>
      <c r="C730" s="24">
        <v>3</v>
      </c>
      <c r="D730" s="4">
        <v>10</v>
      </c>
      <c r="E730" s="24" t="s">
        <v>11</v>
      </c>
      <c r="F730" s="6">
        <v>43372</v>
      </c>
      <c r="G730" s="4">
        <v>30</v>
      </c>
      <c r="H730" s="4">
        <v>6.5</v>
      </c>
      <c r="I730" s="4">
        <v>5</v>
      </c>
      <c r="J730" s="24"/>
      <c r="K730" s="22"/>
      <c r="L730" s="4" t="str">
        <f>CONCATENATE("№",Таблица1[[#This Row],[Номер]]," от ",TEXT(Таблица1[[#This Row],[Дата]],"ДД.ММ.ГГ"),"г.")</f>
        <v>№46174 от 29.09.18г.</v>
      </c>
    </row>
    <row r="731" spans="1:12" x14ac:dyDescent="0.25">
      <c r="A731" s="23"/>
      <c r="B731" s="5">
        <v>46217</v>
      </c>
      <c r="C731" s="24">
        <v>3</v>
      </c>
      <c r="D731" s="4">
        <v>10</v>
      </c>
      <c r="E731" s="24" t="s">
        <v>11</v>
      </c>
      <c r="F731" s="6">
        <v>43373</v>
      </c>
      <c r="G731" s="4">
        <v>30</v>
      </c>
      <c r="H731" s="4">
        <v>10</v>
      </c>
      <c r="I731" s="4">
        <v>10</v>
      </c>
      <c r="J731" s="24"/>
      <c r="K731" s="22"/>
      <c r="L731" s="4" t="str">
        <f>CONCATENATE("№",Таблица1[[#This Row],[Номер]]," от ",TEXT(Таблица1[[#This Row],[Дата]],"ДД.ММ.ГГ"),"г.")</f>
        <v>№46217 от 30.09.18г.</v>
      </c>
    </row>
    <row r="732" spans="1:12" x14ac:dyDescent="0.25">
      <c r="A732" s="23"/>
      <c r="B732" s="5">
        <v>46218</v>
      </c>
      <c r="C732" s="24">
        <v>3</v>
      </c>
      <c r="D732" s="4">
        <v>10</v>
      </c>
      <c r="E732" s="24" t="s">
        <v>11</v>
      </c>
      <c r="F732" s="6">
        <v>43373</v>
      </c>
      <c r="G732" s="4">
        <v>30</v>
      </c>
      <c r="H732" s="4">
        <v>10</v>
      </c>
      <c r="I732" s="4">
        <v>10</v>
      </c>
      <c r="J732" s="24"/>
      <c r="K732" s="22"/>
      <c r="L732" s="4" t="str">
        <f>CONCATENATE("№",Таблица1[[#This Row],[Номер]]," от ",TEXT(Таблица1[[#This Row],[Дата]],"ДД.ММ.ГГ"),"г.")</f>
        <v>№46218 от 30.09.18г.</v>
      </c>
    </row>
    <row r="733" spans="1:12" x14ac:dyDescent="0.25">
      <c r="A733" s="23"/>
      <c r="B733" s="5">
        <v>46219</v>
      </c>
      <c r="C733" s="24">
        <v>3</v>
      </c>
      <c r="D733" s="4">
        <v>10</v>
      </c>
      <c r="E733" s="24" t="s">
        <v>11</v>
      </c>
      <c r="F733" s="6">
        <v>43373</v>
      </c>
      <c r="G733" s="4">
        <v>30</v>
      </c>
      <c r="H733" s="4">
        <v>10</v>
      </c>
      <c r="I733" s="4">
        <v>10</v>
      </c>
      <c r="J733" s="24"/>
      <c r="K733" s="22"/>
      <c r="L733" s="4" t="str">
        <f>CONCATENATE("№",Таблица1[[#This Row],[Номер]]," от ",TEXT(Таблица1[[#This Row],[Дата]],"ДД.ММ.ГГ"),"г.")</f>
        <v>№46219 от 30.09.18г.</v>
      </c>
    </row>
    <row r="734" spans="1:12" x14ac:dyDescent="0.25">
      <c r="A734" s="23"/>
      <c r="B734" s="5">
        <v>46221</v>
      </c>
      <c r="C734" s="24">
        <v>3</v>
      </c>
      <c r="D734" s="4">
        <v>10</v>
      </c>
      <c r="E734" s="25" t="s">
        <v>11</v>
      </c>
      <c r="F734" s="6">
        <v>43373</v>
      </c>
      <c r="G734" s="4">
        <v>30</v>
      </c>
      <c r="H734" s="4">
        <v>10</v>
      </c>
      <c r="I734" s="4">
        <v>10</v>
      </c>
      <c r="J734" s="24"/>
      <c r="K734" s="22"/>
      <c r="L734" s="4" t="str">
        <f>CONCATENATE("№",Таблица1[[#This Row],[Номер]]," от ",TEXT(Таблица1[[#This Row],[Дата]],"ДД.ММ.ГГ"),"г.")</f>
        <v>№46221 от 30.09.18г.</v>
      </c>
    </row>
    <row r="735" spans="1:12" x14ac:dyDescent="0.25">
      <c r="A735" s="23"/>
      <c r="B735" s="5">
        <v>46224</v>
      </c>
      <c r="C735" s="24">
        <v>3</v>
      </c>
      <c r="D735" s="4">
        <v>10</v>
      </c>
      <c r="E735" s="25" t="s">
        <v>11</v>
      </c>
      <c r="F735" s="6">
        <v>43374</v>
      </c>
      <c r="G735" s="4">
        <v>30</v>
      </c>
      <c r="H735" s="4">
        <v>10</v>
      </c>
      <c r="I735" s="4">
        <v>10</v>
      </c>
      <c r="J735" s="24"/>
      <c r="K735" s="22"/>
      <c r="L735" s="4" t="str">
        <f>CONCATENATE("№",Таблица1[[#This Row],[Номер]]," от ",TEXT(Таблица1[[#This Row],[Дата]],"ДД.ММ.ГГ"),"г.")</f>
        <v>№46224 от 01.10.18г.</v>
      </c>
    </row>
    <row r="736" spans="1:12" x14ac:dyDescent="0.25">
      <c r="A736" s="23"/>
      <c r="B736" s="5">
        <v>46227</v>
      </c>
      <c r="C736" s="24">
        <v>3</v>
      </c>
      <c r="D736" s="4">
        <v>10</v>
      </c>
      <c r="E736" s="25" t="s">
        <v>11</v>
      </c>
      <c r="F736" s="6">
        <v>43374</v>
      </c>
      <c r="G736" s="4">
        <v>30</v>
      </c>
      <c r="H736" s="4">
        <v>5</v>
      </c>
      <c r="I736" s="4">
        <v>5</v>
      </c>
      <c r="J736" s="24"/>
      <c r="K736" s="22"/>
      <c r="L736" s="4" t="str">
        <f>CONCATENATE("№",Таблица1[[#This Row],[Номер]]," от ",TEXT(Таблица1[[#This Row],[Дата]],"ДД.ММ.ГГ"),"г.")</f>
        <v>№46227 от 01.10.18г.</v>
      </c>
    </row>
    <row r="737" spans="1:12" x14ac:dyDescent="0.25">
      <c r="A737" s="23"/>
      <c r="B737" s="5">
        <v>46287</v>
      </c>
      <c r="C737" s="24">
        <v>3</v>
      </c>
      <c r="D737" s="4">
        <v>10</v>
      </c>
      <c r="E737" s="25" t="s">
        <v>11</v>
      </c>
      <c r="F737" s="6">
        <v>43374</v>
      </c>
      <c r="G737" s="4">
        <v>30</v>
      </c>
      <c r="H737" s="4">
        <v>3.5</v>
      </c>
      <c r="I737" s="4">
        <v>3.5</v>
      </c>
      <c r="J737" s="24"/>
      <c r="K737" s="22"/>
      <c r="L737" s="4" t="str">
        <f>CONCATENATE("№",Таблица1[[#This Row],[Номер]]," от ",TEXT(Таблица1[[#This Row],[Дата]],"ДД.ММ.ГГ"),"г.")</f>
        <v>№46287 от 01.10.18г.</v>
      </c>
    </row>
    <row r="738" spans="1:12" x14ac:dyDescent="0.25">
      <c r="A738" s="23"/>
      <c r="B738" s="5">
        <v>46489</v>
      </c>
      <c r="C738" s="24">
        <v>3</v>
      </c>
      <c r="D738" s="4">
        <v>10</v>
      </c>
      <c r="E738" s="25" t="s">
        <v>18</v>
      </c>
      <c r="F738" s="6">
        <v>43378</v>
      </c>
      <c r="G738" s="4">
        <v>30</v>
      </c>
      <c r="H738" s="4">
        <v>10</v>
      </c>
      <c r="I738" s="4">
        <v>5.3</v>
      </c>
      <c r="J738" s="24"/>
      <c r="K738" s="22"/>
      <c r="L738" s="4" t="str">
        <f>CONCATENATE("№",Таблица1[[#This Row],[Номер]]," от ",TEXT(Таблица1[[#This Row],[Дата]],"ДД.ММ.ГГ"),"г.")</f>
        <v>№46489 от 05.10.18г.</v>
      </c>
    </row>
    <row r="739" spans="1:12" x14ac:dyDescent="0.25">
      <c r="A739" s="23"/>
      <c r="B739" s="5">
        <v>46494</v>
      </c>
      <c r="C739" s="24">
        <v>3</v>
      </c>
      <c r="D739" s="4">
        <v>10</v>
      </c>
      <c r="E739" s="25" t="s">
        <v>18</v>
      </c>
      <c r="F739" s="6">
        <v>43378</v>
      </c>
      <c r="G739" s="4">
        <v>30</v>
      </c>
      <c r="H739" s="4">
        <v>10</v>
      </c>
      <c r="I739" s="4">
        <v>10</v>
      </c>
      <c r="J739" s="24"/>
      <c r="K739" s="22"/>
      <c r="L739" s="4" t="str">
        <f>CONCATENATE("№",Таблица1[[#This Row],[Номер]]," от ",TEXT(Таблица1[[#This Row],[Дата]],"ДД.ММ.ГГ"),"г.")</f>
        <v>№46494 от 05.10.18г.</v>
      </c>
    </row>
    <row r="740" spans="1:12" x14ac:dyDescent="0.25">
      <c r="A740" s="23"/>
      <c r="B740" s="5">
        <v>46496</v>
      </c>
      <c r="C740" s="24">
        <v>3</v>
      </c>
      <c r="D740" s="4">
        <v>10</v>
      </c>
      <c r="E740" s="24" t="s">
        <v>18</v>
      </c>
      <c r="F740" s="6">
        <v>43378</v>
      </c>
      <c r="G740" s="4">
        <v>30</v>
      </c>
      <c r="H740" s="4">
        <v>10</v>
      </c>
      <c r="I740" s="4">
        <v>10</v>
      </c>
      <c r="J740" s="24"/>
      <c r="K740" s="22"/>
      <c r="L740" s="4" t="str">
        <f>CONCATENATE("№",Таблица1[[#This Row],[Номер]]," от ",TEXT(Таблица1[[#This Row],[Дата]],"ДД.ММ.ГГ"),"г.")</f>
        <v>№46496 от 05.10.18г.</v>
      </c>
    </row>
    <row r="741" spans="1:12" x14ac:dyDescent="0.25">
      <c r="A741" s="23"/>
      <c r="B741" s="5">
        <v>46498</v>
      </c>
      <c r="C741" s="24">
        <v>3</v>
      </c>
      <c r="D741" s="4">
        <v>10</v>
      </c>
      <c r="E741" s="24" t="s">
        <v>18</v>
      </c>
      <c r="F741" s="6">
        <v>43378</v>
      </c>
      <c r="G741" s="4">
        <v>30</v>
      </c>
      <c r="H741" s="4">
        <v>10</v>
      </c>
      <c r="I741" s="4">
        <v>10</v>
      </c>
      <c r="J741" s="24"/>
      <c r="K741" s="22"/>
      <c r="L741" s="4" t="str">
        <f>CONCATENATE("№",Таблица1[[#This Row],[Номер]]," от ",TEXT(Таблица1[[#This Row],[Дата]],"ДД.ММ.ГГ"),"г.")</f>
        <v>№46498 от 05.10.18г.</v>
      </c>
    </row>
    <row r="742" spans="1:12" x14ac:dyDescent="0.25">
      <c r="A742" s="23"/>
      <c r="B742" s="5">
        <v>46503</v>
      </c>
      <c r="C742" s="24">
        <v>3</v>
      </c>
      <c r="D742" s="4">
        <v>10</v>
      </c>
      <c r="E742" s="24" t="s">
        <v>18</v>
      </c>
      <c r="F742" s="6">
        <v>43378</v>
      </c>
      <c r="G742" s="4">
        <v>30</v>
      </c>
      <c r="H742" s="4">
        <v>10</v>
      </c>
      <c r="I742" s="4">
        <v>10</v>
      </c>
      <c r="J742" s="24"/>
      <c r="K742" s="22"/>
      <c r="L742" s="4" t="str">
        <f>CONCATENATE("№",Таблица1[[#This Row],[Номер]]," от ",TEXT(Таблица1[[#This Row],[Дата]],"ДД.ММ.ГГ"),"г.")</f>
        <v>№46503 от 05.10.18г.</v>
      </c>
    </row>
    <row r="743" spans="1:12" x14ac:dyDescent="0.25">
      <c r="A743" s="23"/>
      <c r="B743" s="5">
        <v>46504</v>
      </c>
      <c r="C743" s="24">
        <v>3</v>
      </c>
      <c r="D743" s="4">
        <v>10</v>
      </c>
      <c r="E743" s="24" t="s">
        <v>18</v>
      </c>
      <c r="F743" s="6">
        <v>43378</v>
      </c>
      <c r="G743" s="4">
        <v>30</v>
      </c>
      <c r="H743" s="4">
        <v>10</v>
      </c>
      <c r="I743" s="4">
        <v>10</v>
      </c>
      <c r="J743" s="24"/>
      <c r="K743" s="22"/>
      <c r="L743" s="4" t="str">
        <f>CONCATENATE("№",Таблица1[[#This Row],[Номер]]," от ",TEXT(Таблица1[[#This Row],[Дата]],"ДД.ММ.ГГ"),"г.")</f>
        <v>№46504 от 05.10.18г.</v>
      </c>
    </row>
    <row r="744" spans="1:12" x14ac:dyDescent="0.25">
      <c r="A744" s="23"/>
      <c r="B744" s="5">
        <v>46506</v>
      </c>
      <c r="C744" s="24">
        <v>3</v>
      </c>
      <c r="D744" s="4">
        <v>10</v>
      </c>
      <c r="E744" s="24" t="s">
        <v>18</v>
      </c>
      <c r="F744" s="6">
        <v>43378</v>
      </c>
      <c r="G744" s="4">
        <v>30</v>
      </c>
      <c r="H744" s="4">
        <v>10</v>
      </c>
      <c r="I744" s="4">
        <v>10</v>
      </c>
      <c r="J744" s="24"/>
      <c r="K744" s="22"/>
      <c r="L744" s="4" t="str">
        <f>CONCATENATE("№",Таблица1[[#This Row],[Номер]]," от ",TEXT(Таблица1[[#This Row],[Дата]],"ДД.ММ.ГГ"),"г.")</f>
        <v>№46506 от 05.10.18г.</v>
      </c>
    </row>
    <row r="745" spans="1:12" x14ac:dyDescent="0.25">
      <c r="A745" s="23"/>
      <c r="B745" s="5">
        <v>46508</v>
      </c>
      <c r="C745" s="24">
        <v>3</v>
      </c>
      <c r="D745" s="4">
        <v>10</v>
      </c>
      <c r="E745" s="24" t="s">
        <v>18</v>
      </c>
      <c r="F745" s="6">
        <v>43378</v>
      </c>
      <c r="G745" s="4">
        <v>30</v>
      </c>
      <c r="H745" s="4">
        <v>10</v>
      </c>
      <c r="I745" s="4">
        <v>10</v>
      </c>
      <c r="J745" s="24"/>
      <c r="K745" s="22"/>
      <c r="L745" s="4" t="str">
        <f>CONCATENATE("№",Таблица1[[#This Row],[Номер]]," от ",TEXT(Таблица1[[#This Row],[Дата]],"ДД.ММ.ГГ"),"г.")</f>
        <v>№46508 от 05.10.18г.</v>
      </c>
    </row>
    <row r="746" spans="1:12" x14ac:dyDescent="0.25">
      <c r="A746" s="23"/>
      <c r="B746" s="5">
        <v>46515</v>
      </c>
      <c r="C746" s="24">
        <v>3</v>
      </c>
      <c r="D746" s="4">
        <v>10</v>
      </c>
      <c r="E746" s="24" t="s">
        <v>18</v>
      </c>
      <c r="F746" s="6">
        <v>43378</v>
      </c>
      <c r="G746" s="4">
        <v>30</v>
      </c>
      <c r="H746" s="4">
        <v>10</v>
      </c>
      <c r="I746" s="4">
        <v>10</v>
      </c>
      <c r="J746" s="24"/>
      <c r="K746" s="22"/>
      <c r="L746" s="4" t="str">
        <f>CONCATENATE("№",Таблица1[[#This Row],[Номер]]," от ",TEXT(Таблица1[[#This Row],[Дата]],"ДД.ММ.ГГ"),"г.")</f>
        <v>№46515 от 05.10.18г.</v>
      </c>
    </row>
    <row r="747" spans="1:12" x14ac:dyDescent="0.25">
      <c r="A747" s="23"/>
      <c r="B747" s="5">
        <v>46517</v>
      </c>
      <c r="C747" s="24">
        <v>3</v>
      </c>
      <c r="D747" s="4">
        <v>10</v>
      </c>
      <c r="E747" s="24" t="s">
        <v>18</v>
      </c>
      <c r="F747" s="6">
        <v>43379</v>
      </c>
      <c r="G747" s="4">
        <v>30</v>
      </c>
      <c r="H747" s="4">
        <v>10</v>
      </c>
      <c r="I747" s="4">
        <v>10</v>
      </c>
      <c r="J747" s="24"/>
      <c r="K747" s="22"/>
      <c r="L747" s="4" t="str">
        <f>CONCATENATE("№",Таблица1[[#This Row],[Номер]]," от ",TEXT(Таблица1[[#This Row],[Дата]],"ДД.ММ.ГГ"),"г.")</f>
        <v>№46517 от 06.10.18г.</v>
      </c>
    </row>
    <row r="748" spans="1:12" x14ac:dyDescent="0.25">
      <c r="A748" s="23"/>
      <c r="B748" s="5">
        <v>46518</v>
      </c>
      <c r="C748" s="24">
        <v>3</v>
      </c>
      <c r="D748" s="4">
        <v>10</v>
      </c>
      <c r="E748" s="24" t="s">
        <v>18</v>
      </c>
      <c r="F748" s="6">
        <v>43379</v>
      </c>
      <c r="G748" s="4">
        <v>30</v>
      </c>
      <c r="H748" s="4">
        <v>10</v>
      </c>
      <c r="I748" s="4">
        <v>10</v>
      </c>
      <c r="J748" s="24"/>
      <c r="K748" s="22"/>
      <c r="L748" s="4" t="str">
        <f>CONCATENATE("№",Таблица1[[#This Row],[Номер]]," от ",TEXT(Таблица1[[#This Row],[Дата]],"ДД.ММ.ГГ"),"г.")</f>
        <v>№46518 от 06.10.18г.</v>
      </c>
    </row>
    <row r="749" spans="1:12" x14ac:dyDescent="0.25">
      <c r="A749" s="23"/>
      <c r="B749" s="5">
        <v>46520</v>
      </c>
      <c r="C749" s="24">
        <v>3</v>
      </c>
      <c r="D749" s="4">
        <v>10</v>
      </c>
      <c r="E749" s="24" t="s">
        <v>18</v>
      </c>
      <c r="F749" s="6">
        <v>43379</v>
      </c>
      <c r="G749" s="4">
        <v>30</v>
      </c>
      <c r="H749" s="4">
        <v>10</v>
      </c>
      <c r="I749" s="4">
        <v>10</v>
      </c>
      <c r="J749" s="24"/>
      <c r="K749" s="22"/>
      <c r="L749" s="4" t="str">
        <f>CONCATENATE("№",Таблица1[[#This Row],[Номер]]," от ",TEXT(Таблица1[[#This Row],[Дата]],"ДД.ММ.ГГ"),"г.")</f>
        <v>№46520 от 06.10.18г.</v>
      </c>
    </row>
    <row r="750" spans="1:12" x14ac:dyDescent="0.25">
      <c r="A750" s="23"/>
      <c r="B750" s="5">
        <v>46521</v>
      </c>
      <c r="C750" s="24">
        <v>3</v>
      </c>
      <c r="D750" s="4">
        <v>10</v>
      </c>
      <c r="E750" s="24" t="s">
        <v>18</v>
      </c>
      <c r="F750" s="6">
        <v>43379</v>
      </c>
      <c r="G750" s="4">
        <v>30</v>
      </c>
      <c r="H750" s="4">
        <v>8</v>
      </c>
      <c r="I750" s="4">
        <v>8</v>
      </c>
      <c r="J750" s="24"/>
      <c r="K750" s="22"/>
      <c r="L750" s="4" t="str">
        <f>CONCATENATE("№",Таблица1[[#This Row],[Номер]]," от ",TEXT(Таблица1[[#This Row],[Дата]],"ДД.ММ.ГГ"),"г.")</f>
        <v>№46521 от 06.10.18г.</v>
      </c>
    </row>
    <row r="751" spans="1:12" x14ac:dyDescent="0.25">
      <c r="A751" s="23"/>
      <c r="B751" s="5">
        <v>46587</v>
      </c>
      <c r="C751" s="24">
        <v>3</v>
      </c>
      <c r="D751" s="4">
        <v>11</v>
      </c>
      <c r="E751" s="25" t="s">
        <v>11</v>
      </c>
      <c r="F751" s="6">
        <v>43380</v>
      </c>
      <c r="G751" s="4">
        <v>30</v>
      </c>
      <c r="H751" s="4">
        <v>10</v>
      </c>
      <c r="I751" s="4">
        <v>10</v>
      </c>
      <c r="J751" s="24"/>
      <c r="K751" s="22"/>
      <c r="L751" s="4" t="str">
        <f>CONCATENATE("№",Таблица1[[#This Row],[Номер]]," от ",TEXT(Таблица1[[#This Row],[Дата]],"ДД.ММ.ГГ"),"г.")</f>
        <v>№46587 от 07.10.18г.</v>
      </c>
    </row>
    <row r="752" spans="1:12" x14ac:dyDescent="0.25">
      <c r="A752" s="23"/>
      <c r="B752" s="5">
        <v>46670</v>
      </c>
      <c r="C752" s="24">
        <v>3</v>
      </c>
      <c r="D752" s="4">
        <v>11</v>
      </c>
      <c r="E752" s="25" t="s">
        <v>11</v>
      </c>
      <c r="F752" s="6">
        <v>43381</v>
      </c>
      <c r="G752" s="4">
        <v>30</v>
      </c>
      <c r="H752" s="4">
        <v>10</v>
      </c>
      <c r="I752" s="4">
        <v>10</v>
      </c>
      <c r="J752" s="24"/>
      <c r="K752" s="22"/>
      <c r="L752" s="4" t="str">
        <f>CONCATENATE("№",Таблица1[[#This Row],[Номер]]," от ",TEXT(Таблица1[[#This Row],[Дата]],"ДД.ММ.ГГ"),"г.")</f>
        <v>№46670 от 08.10.18г.</v>
      </c>
    </row>
    <row r="753" spans="1:12" x14ac:dyDescent="0.25">
      <c r="A753" s="23"/>
      <c r="B753" s="5">
        <v>46676</v>
      </c>
      <c r="C753" s="24">
        <v>3</v>
      </c>
      <c r="D753" s="4">
        <v>11</v>
      </c>
      <c r="E753" s="25" t="s">
        <v>11</v>
      </c>
      <c r="F753" s="6">
        <v>43381</v>
      </c>
      <c r="G753" s="4">
        <v>30</v>
      </c>
      <c r="H753" s="4">
        <v>10</v>
      </c>
      <c r="I753" s="4">
        <v>10</v>
      </c>
      <c r="J753" s="24"/>
      <c r="K753" s="22"/>
      <c r="L753" s="4" t="str">
        <f>CONCATENATE("№",Таблица1[[#This Row],[Номер]]," от ",TEXT(Таблица1[[#This Row],[Дата]],"ДД.ММ.ГГ"),"г.")</f>
        <v>№46676 от 08.10.18г.</v>
      </c>
    </row>
    <row r="754" spans="1:12" x14ac:dyDescent="0.25">
      <c r="A754" s="23"/>
      <c r="B754" s="5">
        <v>46682</v>
      </c>
      <c r="C754" s="25">
        <v>3</v>
      </c>
      <c r="D754" s="4">
        <v>11</v>
      </c>
      <c r="E754" s="25" t="s">
        <v>11</v>
      </c>
      <c r="F754" s="6">
        <v>43381</v>
      </c>
      <c r="G754" s="4">
        <v>30</v>
      </c>
      <c r="H754" s="4">
        <v>10</v>
      </c>
      <c r="I754" s="4">
        <v>10</v>
      </c>
      <c r="J754" s="24"/>
      <c r="K754" s="22"/>
      <c r="L754" s="4" t="str">
        <f>CONCATENATE("№",Таблица1[[#This Row],[Номер]]," от ",TEXT(Таблица1[[#This Row],[Дата]],"ДД.ММ.ГГ"),"г.")</f>
        <v>№46682 от 08.10.18г.</v>
      </c>
    </row>
    <row r="755" spans="1:12" x14ac:dyDescent="0.25">
      <c r="A755" s="23"/>
      <c r="B755" s="5">
        <v>46686</v>
      </c>
      <c r="C755" s="24">
        <v>3</v>
      </c>
      <c r="D755" s="4">
        <v>11</v>
      </c>
      <c r="E755" s="25" t="s">
        <v>11</v>
      </c>
      <c r="F755" s="6">
        <v>43381</v>
      </c>
      <c r="G755" s="4">
        <v>30</v>
      </c>
      <c r="H755" s="4">
        <v>9.5</v>
      </c>
      <c r="I755" s="4">
        <v>8</v>
      </c>
      <c r="J755" s="24"/>
      <c r="K755" s="22"/>
      <c r="L755" s="4" t="str">
        <f>CONCATENATE("№",Таблица1[[#This Row],[Номер]]," от ",TEXT(Таблица1[[#This Row],[Дата]],"ДД.ММ.ГГ"),"г.")</f>
        <v>№46686 от 08.10.18г.</v>
      </c>
    </row>
    <row r="756" spans="1:12" x14ac:dyDescent="0.25">
      <c r="A756" s="23"/>
      <c r="B756" s="5">
        <v>46733</v>
      </c>
      <c r="C756" s="24">
        <v>3</v>
      </c>
      <c r="D756" s="4">
        <v>11</v>
      </c>
      <c r="E756" s="24" t="s">
        <v>11</v>
      </c>
      <c r="F756" s="6">
        <v>43382</v>
      </c>
      <c r="G756" s="4">
        <v>30</v>
      </c>
      <c r="H756" s="4">
        <v>10</v>
      </c>
      <c r="I756" s="4">
        <v>10</v>
      </c>
      <c r="J756" s="24"/>
      <c r="K756" s="22"/>
      <c r="L756" s="4" t="str">
        <f>CONCATENATE("№",Таблица1[[#This Row],[Номер]]," от ",TEXT(Таблица1[[#This Row],[Дата]],"ДД.ММ.ГГ"),"г.")</f>
        <v>№46733 от 09.10.18г.</v>
      </c>
    </row>
    <row r="757" spans="1:12" x14ac:dyDescent="0.25">
      <c r="A757" s="23"/>
      <c r="B757" s="5">
        <v>46738</v>
      </c>
      <c r="C757" s="24">
        <v>3</v>
      </c>
      <c r="D757" s="4">
        <v>11</v>
      </c>
      <c r="E757" s="24" t="s">
        <v>11</v>
      </c>
      <c r="F757" s="6">
        <v>43382</v>
      </c>
      <c r="G757" s="4">
        <v>30</v>
      </c>
      <c r="H757" s="4">
        <v>10</v>
      </c>
      <c r="I757" s="4">
        <v>10</v>
      </c>
      <c r="J757" s="24"/>
      <c r="K757" s="22"/>
      <c r="L757" s="4" t="str">
        <f>CONCATENATE("№",Таблица1[[#This Row],[Номер]]," от ",TEXT(Таблица1[[#This Row],[Дата]],"ДД.ММ.ГГ"),"г.")</f>
        <v>№46738 от 09.10.18г.</v>
      </c>
    </row>
    <row r="758" spans="1:12" x14ac:dyDescent="0.25">
      <c r="A758" s="23"/>
      <c r="B758" s="5">
        <v>46743</v>
      </c>
      <c r="C758" s="24">
        <v>3</v>
      </c>
      <c r="D758" s="4">
        <v>11</v>
      </c>
      <c r="E758" s="24" t="s">
        <v>11</v>
      </c>
      <c r="F758" s="6">
        <v>43382</v>
      </c>
      <c r="G758" s="4">
        <v>30</v>
      </c>
      <c r="H758" s="4">
        <v>10</v>
      </c>
      <c r="I758" s="4">
        <v>10</v>
      </c>
      <c r="J758" s="24"/>
      <c r="K758" s="22"/>
      <c r="L758" s="4" t="str">
        <f>CONCATENATE("№",Таблица1[[#This Row],[Номер]]," от ",TEXT(Таблица1[[#This Row],[Дата]],"ДД.ММ.ГГ"),"г.")</f>
        <v>№46743 от 09.10.18г.</v>
      </c>
    </row>
    <row r="759" spans="1:12" x14ac:dyDescent="0.25">
      <c r="A759" s="23"/>
      <c r="B759" s="5">
        <v>46753</v>
      </c>
      <c r="C759" s="24">
        <v>3</v>
      </c>
      <c r="D759" s="4">
        <v>11</v>
      </c>
      <c r="E759" s="24" t="s">
        <v>11</v>
      </c>
      <c r="F759" s="6">
        <v>43382</v>
      </c>
      <c r="G759" s="4">
        <v>30</v>
      </c>
      <c r="H759" s="4">
        <v>5</v>
      </c>
      <c r="I759" s="4">
        <v>5</v>
      </c>
      <c r="J759" s="24"/>
      <c r="K759" s="22"/>
      <c r="L759" s="4" t="str">
        <f>CONCATENATE("№",Таблица1[[#This Row],[Номер]]," от ",TEXT(Таблица1[[#This Row],[Дата]],"ДД.ММ.ГГ"),"г.")</f>
        <v>№46753 от 09.10.18г.</v>
      </c>
    </row>
    <row r="760" spans="1:12" x14ac:dyDescent="0.25">
      <c r="A760" s="23"/>
      <c r="B760" s="5">
        <v>46938</v>
      </c>
      <c r="C760" s="24">
        <v>3</v>
      </c>
      <c r="D760" s="4">
        <v>11</v>
      </c>
      <c r="E760" s="24" t="s">
        <v>18</v>
      </c>
      <c r="F760" s="6">
        <v>43385</v>
      </c>
      <c r="G760" s="4">
        <v>30</v>
      </c>
      <c r="H760" s="4">
        <v>10</v>
      </c>
      <c r="I760" s="4">
        <v>10</v>
      </c>
      <c r="J760" s="24"/>
      <c r="K760" s="22"/>
      <c r="L760" s="4" t="str">
        <f>CONCATENATE("№",Таблица1[[#This Row],[Номер]]," от ",TEXT(Таблица1[[#This Row],[Дата]],"ДД.ММ.ГГ"),"г.")</f>
        <v>№46938 от 12.10.18г.</v>
      </c>
    </row>
    <row r="761" spans="1:12" x14ac:dyDescent="0.25">
      <c r="A761" s="23"/>
      <c r="B761" s="5">
        <v>46942</v>
      </c>
      <c r="C761" s="24">
        <v>3</v>
      </c>
      <c r="D761" s="4">
        <v>11</v>
      </c>
      <c r="E761" s="24" t="s">
        <v>18</v>
      </c>
      <c r="F761" s="6">
        <v>43385</v>
      </c>
      <c r="G761" s="4">
        <v>30</v>
      </c>
      <c r="H761" s="4">
        <v>10</v>
      </c>
      <c r="I761" s="4">
        <v>10</v>
      </c>
      <c r="J761" s="24"/>
      <c r="K761" s="22"/>
      <c r="L761" s="4" t="str">
        <f>CONCATENATE("№",Таблица1[[#This Row],[Номер]]," от ",TEXT(Таблица1[[#This Row],[Дата]],"ДД.ММ.ГГ"),"г.")</f>
        <v>№46942 от 12.10.18г.</v>
      </c>
    </row>
    <row r="762" spans="1:12" x14ac:dyDescent="0.25">
      <c r="A762" s="23"/>
      <c r="B762" s="5">
        <v>46944</v>
      </c>
      <c r="C762" s="24">
        <v>3</v>
      </c>
      <c r="D762" s="4">
        <v>11</v>
      </c>
      <c r="E762" s="24" t="s">
        <v>18</v>
      </c>
      <c r="F762" s="6">
        <v>43385</v>
      </c>
      <c r="G762" s="4">
        <v>30</v>
      </c>
      <c r="H762" s="4">
        <v>10</v>
      </c>
      <c r="I762" s="4">
        <v>10</v>
      </c>
      <c r="J762" s="24"/>
      <c r="K762" s="22"/>
      <c r="L762" s="4" t="str">
        <f>CONCATENATE("№",Таблица1[[#This Row],[Номер]]," от ",TEXT(Таблица1[[#This Row],[Дата]],"ДД.ММ.ГГ"),"г.")</f>
        <v>№46944 от 12.10.18г.</v>
      </c>
    </row>
    <row r="763" spans="1:12" x14ac:dyDescent="0.25">
      <c r="A763" s="23"/>
      <c r="B763" s="5">
        <v>46947</v>
      </c>
      <c r="C763" s="24">
        <v>3</v>
      </c>
      <c r="D763" s="4">
        <v>11</v>
      </c>
      <c r="E763" s="24" t="s">
        <v>18</v>
      </c>
      <c r="F763" s="6">
        <v>43386</v>
      </c>
      <c r="G763" s="4">
        <v>30</v>
      </c>
      <c r="H763" s="4">
        <v>10</v>
      </c>
      <c r="I763" s="4">
        <v>10</v>
      </c>
      <c r="J763" s="24"/>
      <c r="K763" s="22"/>
      <c r="L763" s="4" t="str">
        <f>CONCATENATE("№",Таблица1[[#This Row],[Номер]]," от ",TEXT(Таблица1[[#This Row],[Дата]],"ДД.ММ.ГГ"),"г.")</f>
        <v>№46947 от 13.10.18г.</v>
      </c>
    </row>
    <row r="764" spans="1:12" x14ac:dyDescent="0.25">
      <c r="A764" s="23"/>
      <c r="B764" s="5">
        <v>46953</v>
      </c>
      <c r="C764" s="24">
        <v>3</v>
      </c>
      <c r="D764" s="4">
        <v>11</v>
      </c>
      <c r="E764" s="24" t="s">
        <v>18</v>
      </c>
      <c r="F764" s="6">
        <v>43386</v>
      </c>
      <c r="G764" s="4">
        <v>30</v>
      </c>
      <c r="H764" s="4">
        <v>10</v>
      </c>
      <c r="I764" s="4">
        <v>10</v>
      </c>
      <c r="J764" s="24"/>
      <c r="K764" s="22"/>
      <c r="L764" s="4" t="str">
        <f>CONCATENATE("№",Таблица1[[#This Row],[Номер]]," от ",TEXT(Таблица1[[#This Row],[Дата]],"ДД.ММ.ГГ"),"г.")</f>
        <v>№46953 от 13.10.18г.</v>
      </c>
    </row>
    <row r="765" spans="1:12" x14ac:dyDescent="0.25">
      <c r="A765" s="23"/>
      <c r="B765" s="5">
        <v>46970</v>
      </c>
      <c r="C765" s="24">
        <v>3</v>
      </c>
      <c r="D765" s="4">
        <v>11</v>
      </c>
      <c r="E765" s="24" t="s">
        <v>18</v>
      </c>
      <c r="F765" s="6">
        <v>43386</v>
      </c>
      <c r="G765" s="4">
        <v>30</v>
      </c>
      <c r="H765" s="4">
        <v>10</v>
      </c>
      <c r="I765" s="4">
        <v>10</v>
      </c>
      <c r="J765" s="24"/>
      <c r="K765" s="22"/>
      <c r="L765" s="4" t="str">
        <f>CONCATENATE("№",Таблица1[[#This Row],[Номер]]," от ",TEXT(Таблица1[[#This Row],[Дата]],"ДД.ММ.ГГ"),"г.")</f>
        <v>№46970 от 13.10.18г.</v>
      </c>
    </row>
    <row r="766" spans="1:12" x14ac:dyDescent="0.25">
      <c r="A766" s="23"/>
      <c r="B766" s="5">
        <v>46971</v>
      </c>
      <c r="C766" s="24">
        <v>3</v>
      </c>
      <c r="D766" s="4">
        <v>11</v>
      </c>
      <c r="E766" s="24" t="s">
        <v>18</v>
      </c>
      <c r="F766" s="6">
        <v>43386</v>
      </c>
      <c r="G766" s="4">
        <v>30</v>
      </c>
      <c r="H766" s="4">
        <v>10</v>
      </c>
      <c r="I766" s="4">
        <v>10</v>
      </c>
      <c r="J766" s="24"/>
      <c r="K766" s="22"/>
      <c r="L766" s="4" t="str">
        <f>CONCATENATE("№",Таблица1[[#This Row],[Номер]]," от ",TEXT(Таблица1[[#This Row],[Дата]],"ДД.ММ.ГГ"),"г.")</f>
        <v>№46971 от 13.10.18г.</v>
      </c>
    </row>
    <row r="767" spans="1:12" x14ac:dyDescent="0.25">
      <c r="A767" s="23"/>
      <c r="B767" s="5">
        <v>46975</v>
      </c>
      <c r="C767" s="24">
        <v>3</v>
      </c>
      <c r="D767" s="4">
        <v>11</v>
      </c>
      <c r="E767" s="24" t="s">
        <v>18</v>
      </c>
      <c r="F767" s="6">
        <v>43386</v>
      </c>
      <c r="G767" s="4">
        <v>30</v>
      </c>
      <c r="H767" s="4">
        <v>10</v>
      </c>
      <c r="I767" s="4">
        <v>10</v>
      </c>
      <c r="J767" s="24"/>
      <c r="K767" s="22"/>
      <c r="L767" s="4" t="str">
        <f>CONCATENATE("№",Таблица1[[#This Row],[Номер]]," от ",TEXT(Таблица1[[#This Row],[Дата]],"ДД.ММ.ГГ"),"г.")</f>
        <v>№46975 от 13.10.18г.</v>
      </c>
    </row>
    <row r="768" spans="1:12" x14ac:dyDescent="0.25">
      <c r="A768" s="23"/>
      <c r="B768" s="5">
        <v>46976</v>
      </c>
      <c r="C768" s="24">
        <v>3</v>
      </c>
      <c r="D768" s="4">
        <v>11</v>
      </c>
      <c r="E768" s="24" t="s">
        <v>18</v>
      </c>
      <c r="F768" s="6">
        <v>43386</v>
      </c>
      <c r="G768" s="4">
        <v>30</v>
      </c>
      <c r="H768" s="4">
        <v>10</v>
      </c>
      <c r="I768" s="4">
        <v>10</v>
      </c>
      <c r="J768" s="24"/>
      <c r="K768" s="22"/>
      <c r="L768" s="4" t="str">
        <f>CONCATENATE("№",Таблица1[[#This Row],[Номер]]," от ",TEXT(Таблица1[[#This Row],[Дата]],"ДД.ММ.ГГ"),"г.")</f>
        <v>№46976 от 13.10.18г.</v>
      </c>
    </row>
    <row r="769" spans="1:12" x14ac:dyDescent="0.25">
      <c r="A769" s="23"/>
      <c r="B769" s="5">
        <v>46977</v>
      </c>
      <c r="C769" s="24">
        <v>3</v>
      </c>
      <c r="D769" s="4">
        <v>11</v>
      </c>
      <c r="E769" s="24" t="s">
        <v>18</v>
      </c>
      <c r="F769" s="6">
        <v>43386</v>
      </c>
      <c r="G769" s="4">
        <v>30</v>
      </c>
      <c r="H769" s="4">
        <v>10</v>
      </c>
      <c r="I769" s="4">
        <v>10</v>
      </c>
      <c r="J769" s="24"/>
      <c r="K769" s="22"/>
      <c r="L769" s="4" t="str">
        <f>CONCATENATE("№",Таблица1[[#This Row],[Номер]]," от ",TEXT(Таблица1[[#This Row],[Дата]],"ДД.ММ.ГГ"),"г.")</f>
        <v>№46977 от 13.10.18г.</v>
      </c>
    </row>
    <row r="770" spans="1:12" x14ac:dyDescent="0.25">
      <c r="A770" s="23"/>
      <c r="B770" s="5">
        <v>46978</v>
      </c>
      <c r="C770" s="24">
        <v>3</v>
      </c>
      <c r="D770" s="4">
        <v>11</v>
      </c>
      <c r="E770" s="24" t="s">
        <v>18</v>
      </c>
      <c r="F770" s="6">
        <v>43386</v>
      </c>
      <c r="G770" s="4">
        <v>30</v>
      </c>
      <c r="H770" s="4">
        <v>10</v>
      </c>
      <c r="I770" s="4">
        <v>10</v>
      </c>
      <c r="J770" s="24"/>
      <c r="K770" s="22"/>
      <c r="L770" s="4" t="str">
        <f>CONCATENATE("№",Таблица1[[#This Row],[Номер]]," от ",TEXT(Таблица1[[#This Row],[Дата]],"ДД.ММ.ГГ"),"г.")</f>
        <v>№46978 от 13.10.18г.</v>
      </c>
    </row>
    <row r="771" spans="1:12" x14ac:dyDescent="0.25">
      <c r="A771" s="23"/>
      <c r="B771" s="5">
        <v>46986</v>
      </c>
      <c r="C771" s="25">
        <v>3</v>
      </c>
      <c r="D771" s="4">
        <v>11</v>
      </c>
      <c r="E771" s="25" t="s">
        <v>18</v>
      </c>
      <c r="F771" s="6">
        <v>43386</v>
      </c>
      <c r="G771" s="4">
        <v>30</v>
      </c>
      <c r="H771" s="4">
        <v>10</v>
      </c>
      <c r="I771" s="4">
        <v>10</v>
      </c>
      <c r="J771" s="24"/>
      <c r="K771" s="22"/>
      <c r="L771" s="4" t="str">
        <f>CONCATENATE("№",Таблица1[[#This Row],[Номер]]," от ",TEXT(Таблица1[[#This Row],[Дата]],"ДД.ММ.ГГ"),"г.")</f>
        <v>№46986 от 13.10.18г.</v>
      </c>
    </row>
    <row r="772" spans="1:12" x14ac:dyDescent="0.25">
      <c r="A772" s="23"/>
      <c r="B772" s="5">
        <v>47061</v>
      </c>
      <c r="C772" s="24">
        <v>3</v>
      </c>
      <c r="D772" s="4">
        <v>12</v>
      </c>
      <c r="E772" s="25" t="s">
        <v>11</v>
      </c>
      <c r="F772" s="6">
        <v>43387</v>
      </c>
      <c r="G772" s="4">
        <v>30</v>
      </c>
      <c r="H772" s="4">
        <v>10</v>
      </c>
      <c r="I772" s="4">
        <v>10</v>
      </c>
      <c r="J772" s="24"/>
      <c r="K772" s="22"/>
      <c r="L772" s="4" t="str">
        <f>CONCATENATE("№",Таблица1[[#This Row],[Номер]]," от ",TEXT(Таблица1[[#This Row],[Дата]],"ДД.ММ.ГГ"),"г.")</f>
        <v>№47061 от 14.10.18г.</v>
      </c>
    </row>
    <row r="773" spans="1:12" x14ac:dyDescent="0.25">
      <c r="A773" s="23"/>
      <c r="B773" s="5">
        <v>47062</v>
      </c>
      <c r="C773" s="24">
        <v>3</v>
      </c>
      <c r="D773" s="4">
        <v>12</v>
      </c>
      <c r="E773" s="25" t="s">
        <v>11</v>
      </c>
      <c r="F773" s="6">
        <v>43387</v>
      </c>
      <c r="G773" s="4">
        <v>30</v>
      </c>
      <c r="H773" s="4">
        <v>10</v>
      </c>
      <c r="I773" s="4">
        <v>10</v>
      </c>
      <c r="J773" s="24"/>
      <c r="K773" s="22"/>
      <c r="L773" s="4" t="str">
        <f>CONCATENATE("№",Таблица1[[#This Row],[Номер]]," от ",TEXT(Таблица1[[#This Row],[Дата]],"ДД.ММ.ГГ"),"г.")</f>
        <v>№47062 от 14.10.18г.</v>
      </c>
    </row>
    <row r="774" spans="1:12" x14ac:dyDescent="0.25">
      <c r="A774" s="23"/>
      <c r="B774" s="5">
        <v>47064</v>
      </c>
      <c r="C774" s="24">
        <v>3</v>
      </c>
      <c r="D774" s="4">
        <v>12</v>
      </c>
      <c r="E774" s="25" t="s">
        <v>11</v>
      </c>
      <c r="F774" s="6">
        <v>43387</v>
      </c>
      <c r="G774" s="4">
        <v>30</v>
      </c>
      <c r="H774" s="4">
        <v>2</v>
      </c>
      <c r="I774" s="4">
        <v>2</v>
      </c>
      <c r="J774" s="24"/>
      <c r="K774" s="22"/>
      <c r="L774" s="4" t="str">
        <f>CONCATENATE("№",Таблица1[[#This Row],[Номер]]," от ",TEXT(Таблица1[[#This Row],[Дата]],"ДД.ММ.ГГ"),"г.")</f>
        <v>№47064 от 14.10.18г.</v>
      </c>
    </row>
    <row r="775" spans="1:12" x14ac:dyDescent="0.25">
      <c r="A775" s="23"/>
      <c r="B775" s="5">
        <v>47109</v>
      </c>
      <c r="C775" s="24">
        <v>3</v>
      </c>
      <c r="D775" s="4">
        <v>12</v>
      </c>
      <c r="E775" s="25" t="s">
        <v>11</v>
      </c>
      <c r="F775" s="6">
        <v>43388</v>
      </c>
      <c r="G775" s="4">
        <v>30</v>
      </c>
      <c r="H775" s="4">
        <v>5</v>
      </c>
      <c r="I775" s="4">
        <v>5</v>
      </c>
      <c r="J775" s="24"/>
      <c r="K775" s="22"/>
      <c r="L775" s="4" t="str">
        <f>CONCATENATE("№",Таблица1[[#This Row],[Номер]]," от ",TEXT(Таблица1[[#This Row],[Дата]],"ДД.ММ.ГГ"),"г.")</f>
        <v>№47109 от 15.10.18г.</v>
      </c>
    </row>
    <row r="776" spans="1:12" x14ac:dyDescent="0.25">
      <c r="A776" s="23"/>
      <c r="B776" s="5">
        <v>47113</v>
      </c>
      <c r="C776" s="24">
        <v>3</v>
      </c>
      <c r="D776" s="4">
        <v>12</v>
      </c>
      <c r="E776" s="25" t="s">
        <v>11</v>
      </c>
      <c r="F776" s="6">
        <v>43388</v>
      </c>
      <c r="G776" s="4">
        <v>30</v>
      </c>
      <c r="H776" s="4">
        <v>5</v>
      </c>
      <c r="I776" s="4">
        <v>5</v>
      </c>
      <c r="J776" s="24"/>
      <c r="K776" s="22"/>
      <c r="L776" s="4" t="str">
        <f>CONCATENATE("№",Таблица1[[#This Row],[Номер]]," от ",TEXT(Таблица1[[#This Row],[Дата]],"ДД.ММ.ГГ"),"г.")</f>
        <v>№47113 от 15.10.18г.</v>
      </c>
    </row>
    <row r="777" spans="1:12" x14ac:dyDescent="0.25">
      <c r="A777" s="23"/>
      <c r="B777" s="5">
        <v>47121</v>
      </c>
      <c r="C777" s="24">
        <v>3</v>
      </c>
      <c r="D777" s="4">
        <v>12</v>
      </c>
      <c r="E777" s="25" t="s">
        <v>11</v>
      </c>
      <c r="F777" s="6">
        <v>43388</v>
      </c>
      <c r="G777" s="4">
        <v>30</v>
      </c>
      <c r="H777" s="4">
        <v>10</v>
      </c>
      <c r="I777" s="4">
        <v>10</v>
      </c>
      <c r="J777" s="24"/>
      <c r="K777" s="22"/>
      <c r="L777" s="4" t="str">
        <f>CONCATENATE("№",Таблица1[[#This Row],[Номер]]," от ",TEXT(Таблица1[[#This Row],[Дата]],"ДД.ММ.ГГ"),"г.")</f>
        <v>№47121 от 15.10.18г.</v>
      </c>
    </row>
    <row r="778" spans="1:12" x14ac:dyDescent="0.25">
      <c r="A778" s="23"/>
      <c r="B778" s="5">
        <v>47127</v>
      </c>
      <c r="C778" s="24">
        <v>3</v>
      </c>
      <c r="D778" s="4">
        <v>12</v>
      </c>
      <c r="E778" s="25" t="s">
        <v>11</v>
      </c>
      <c r="F778" s="6">
        <v>43388</v>
      </c>
      <c r="G778" s="4">
        <v>30</v>
      </c>
      <c r="H778" s="4">
        <v>10</v>
      </c>
      <c r="I778" s="4">
        <v>10</v>
      </c>
      <c r="J778" s="24"/>
      <c r="K778" s="22"/>
      <c r="L778" s="4" t="str">
        <f>CONCATENATE("№",Таблица1[[#This Row],[Номер]]," от ",TEXT(Таблица1[[#This Row],[Дата]],"ДД.ММ.ГГ"),"г.")</f>
        <v>№47127 от 15.10.18г.</v>
      </c>
    </row>
    <row r="779" spans="1:12" x14ac:dyDescent="0.25">
      <c r="A779" s="23"/>
      <c r="B779" s="5">
        <v>47133</v>
      </c>
      <c r="C779" s="24">
        <v>3</v>
      </c>
      <c r="D779" s="4">
        <v>12</v>
      </c>
      <c r="E779" s="25" t="s">
        <v>11</v>
      </c>
      <c r="F779" s="6">
        <v>43388</v>
      </c>
      <c r="G779" s="4">
        <v>30</v>
      </c>
      <c r="H779" s="4">
        <v>5</v>
      </c>
      <c r="I779" s="4">
        <v>5</v>
      </c>
      <c r="J779" s="24"/>
      <c r="K779" s="22"/>
      <c r="L779" s="4" t="str">
        <f>CONCATENATE("№",Таблица1[[#This Row],[Номер]]," от ",TEXT(Таблица1[[#This Row],[Дата]],"ДД.ММ.ГГ"),"г.")</f>
        <v>№47133 от 15.10.18г.</v>
      </c>
    </row>
    <row r="780" spans="1:12" x14ac:dyDescent="0.25">
      <c r="A780" s="23"/>
      <c r="B780" s="5">
        <v>47228</v>
      </c>
      <c r="C780" s="24">
        <v>3</v>
      </c>
      <c r="D780" s="4">
        <v>12</v>
      </c>
      <c r="E780" s="25" t="s">
        <v>11</v>
      </c>
      <c r="F780" s="6">
        <v>43389</v>
      </c>
      <c r="G780" s="4">
        <v>30</v>
      </c>
      <c r="H780" s="4">
        <v>10</v>
      </c>
      <c r="I780" s="4">
        <v>10</v>
      </c>
      <c r="J780" s="24"/>
      <c r="K780" s="22"/>
      <c r="L780" s="4" t="str">
        <f>CONCATENATE("№",Таблица1[[#This Row],[Номер]]," от ",TEXT(Таблица1[[#This Row],[Дата]],"ДД.ММ.ГГ"),"г.")</f>
        <v>№47228 от 16.10.18г.</v>
      </c>
    </row>
    <row r="781" spans="1:12" x14ac:dyDescent="0.25">
      <c r="A781" s="23"/>
      <c r="B781" s="5">
        <v>47231</v>
      </c>
      <c r="C781" s="24">
        <v>3</v>
      </c>
      <c r="D781" s="4">
        <v>12</v>
      </c>
      <c r="E781" s="25" t="s">
        <v>11</v>
      </c>
      <c r="F781" s="6">
        <v>43389</v>
      </c>
      <c r="G781" s="4">
        <v>30</v>
      </c>
      <c r="H781" s="4">
        <v>10</v>
      </c>
      <c r="I781" s="4">
        <v>10</v>
      </c>
      <c r="J781" s="24"/>
      <c r="K781" s="22"/>
      <c r="L781" s="4" t="str">
        <f>CONCATENATE("№",Таблица1[[#This Row],[Номер]]," от ",TEXT(Таблица1[[#This Row],[Дата]],"ДД.ММ.ГГ"),"г.")</f>
        <v>№47231 от 16.10.18г.</v>
      </c>
    </row>
    <row r="782" spans="1:12" x14ac:dyDescent="0.25">
      <c r="A782" s="23"/>
      <c r="B782" s="5">
        <v>47236</v>
      </c>
      <c r="C782" s="24">
        <v>3</v>
      </c>
      <c r="D782" s="4">
        <v>12</v>
      </c>
      <c r="E782" s="25" t="s">
        <v>11</v>
      </c>
      <c r="F782" s="6">
        <v>43389</v>
      </c>
      <c r="G782" s="4">
        <v>30</v>
      </c>
      <c r="H782" s="4">
        <v>6</v>
      </c>
      <c r="I782" s="4">
        <v>6</v>
      </c>
      <c r="J782" s="24"/>
      <c r="K782" s="22"/>
      <c r="L782" s="4" t="str">
        <f>CONCATENATE("№",Таблица1[[#This Row],[Номер]]," от ",TEXT(Таблица1[[#This Row],[Дата]],"ДД.ММ.ГГ"),"г.")</f>
        <v>№47236 от 16.10.18г.</v>
      </c>
    </row>
    <row r="783" spans="1:12" x14ac:dyDescent="0.25">
      <c r="A783" s="23"/>
      <c r="B783" s="5">
        <v>47361</v>
      </c>
      <c r="C783" s="24">
        <v>3</v>
      </c>
      <c r="D783" s="4">
        <v>12</v>
      </c>
      <c r="E783" s="24" t="s">
        <v>18</v>
      </c>
      <c r="F783" s="6">
        <v>43391</v>
      </c>
      <c r="G783" s="4">
        <v>30</v>
      </c>
      <c r="H783" s="4">
        <v>10</v>
      </c>
      <c r="I783" s="4">
        <v>10</v>
      </c>
      <c r="J783" s="24"/>
      <c r="K783" s="22"/>
      <c r="L783" s="4" t="str">
        <f>CONCATENATE("№",Таблица1[[#This Row],[Номер]]," от ",TEXT(Таблица1[[#This Row],[Дата]],"ДД.ММ.ГГ"),"г.")</f>
        <v>№47361 от 18.10.18г.</v>
      </c>
    </row>
    <row r="784" spans="1:12" x14ac:dyDescent="0.25">
      <c r="A784" s="23"/>
      <c r="B784" s="5">
        <v>47362</v>
      </c>
      <c r="C784" s="24">
        <v>3</v>
      </c>
      <c r="D784" s="4">
        <v>12</v>
      </c>
      <c r="E784" s="24" t="s">
        <v>18</v>
      </c>
      <c r="F784" s="6">
        <v>43391</v>
      </c>
      <c r="G784" s="4">
        <v>30</v>
      </c>
      <c r="H784" s="4">
        <v>10</v>
      </c>
      <c r="I784" s="4">
        <v>10</v>
      </c>
      <c r="J784" s="24"/>
      <c r="K784" s="22"/>
      <c r="L784" s="4" t="str">
        <f>CONCATENATE("№",Таблица1[[#This Row],[Номер]]," от ",TEXT(Таблица1[[#This Row],[Дата]],"ДД.ММ.ГГ"),"г.")</f>
        <v>№47362 от 18.10.18г.</v>
      </c>
    </row>
    <row r="785" spans="1:12" x14ac:dyDescent="0.25">
      <c r="A785" s="23"/>
      <c r="B785" s="5">
        <v>47364</v>
      </c>
      <c r="C785" s="24">
        <v>3</v>
      </c>
      <c r="D785" s="4">
        <v>12</v>
      </c>
      <c r="E785" s="24" t="s">
        <v>18</v>
      </c>
      <c r="F785" s="6">
        <v>43391</v>
      </c>
      <c r="G785" s="4">
        <v>30</v>
      </c>
      <c r="H785" s="4">
        <v>10</v>
      </c>
      <c r="I785" s="4">
        <v>10</v>
      </c>
      <c r="J785" s="24"/>
      <c r="K785" s="22"/>
      <c r="L785" s="4" t="str">
        <f>CONCATENATE("№",Таблица1[[#This Row],[Номер]]," от ",TEXT(Таблица1[[#This Row],[Дата]],"ДД.ММ.ГГ"),"г.")</f>
        <v>№47364 от 18.10.18г.</v>
      </c>
    </row>
    <row r="786" spans="1:12" x14ac:dyDescent="0.25">
      <c r="A786" s="23"/>
      <c r="B786" s="5">
        <v>47365</v>
      </c>
      <c r="C786" s="24">
        <v>3</v>
      </c>
      <c r="D786" s="4">
        <v>12</v>
      </c>
      <c r="E786" s="24" t="s">
        <v>18</v>
      </c>
      <c r="F786" s="6">
        <v>43391</v>
      </c>
      <c r="G786" s="4">
        <v>30</v>
      </c>
      <c r="H786" s="4">
        <v>10</v>
      </c>
      <c r="I786" s="4">
        <v>10</v>
      </c>
      <c r="J786" s="24"/>
      <c r="K786" s="22"/>
      <c r="L786" s="4" t="str">
        <f>CONCATENATE("№",Таблица1[[#This Row],[Номер]]," от ",TEXT(Таблица1[[#This Row],[Дата]],"ДД.ММ.ГГ"),"г.")</f>
        <v>№47365 от 18.10.18г.</v>
      </c>
    </row>
    <row r="787" spans="1:12" x14ac:dyDescent="0.25">
      <c r="A787" s="23"/>
      <c r="B787" s="5">
        <v>47367</v>
      </c>
      <c r="C787" s="24">
        <v>3</v>
      </c>
      <c r="D787" s="4">
        <v>12</v>
      </c>
      <c r="E787" s="24" t="s">
        <v>18</v>
      </c>
      <c r="F787" s="6">
        <v>43391</v>
      </c>
      <c r="G787" s="4">
        <v>30</v>
      </c>
      <c r="H787" s="4">
        <v>10</v>
      </c>
      <c r="I787" s="4">
        <v>10</v>
      </c>
      <c r="J787" s="24"/>
      <c r="K787" s="22"/>
      <c r="L787" s="4" t="str">
        <f>CONCATENATE("№",Таблица1[[#This Row],[Номер]]," от ",TEXT(Таблица1[[#This Row],[Дата]],"ДД.ММ.ГГ"),"г.")</f>
        <v>№47367 от 18.10.18г.</v>
      </c>
    </row>
    <row r="788" spans="1:12" x14ac:dyDescent="0.25">
      <c r="A788" s="23"/>
      <c r="B788" s="5">
        <v>47368</v>
      </c>
      <c r="C788" s="24">
        <v>3</v>
      </c>
      <c r="D788" s="4">
        <v>12</v>
      </c>
      <c r="E788" s="25" t="s">
        <v>18</v>
      </c>
      <c r="F788" s="6">
        <v>43391</v>
      </c>
      <c r="G788" s="4">
        <v>30</v>
      </c>
      <c r="H788" s="4">
        <v>10</v>
      </c>
      <c r="I788" s="4">
        <v>10</v>
      </c>
      <c r="J788" s="24"/>
      <c r="K788" s="22"/>
      <c r="L788" s="4" t="str">
        <f>CONCATENATE("№",Таблица1[[#This Row],[Номер]]," от ",TEXT(Таблица1[[#This Row],[Дата]],"ДД.ММ.ГГ"),"г.")</f>
        <v>№47368 от 18.10.18г.</v>
      </c>
    </row>
    <row r="789" spans="1:12" x14ac:dyDescent="0.25">
      <c r="A789" s="23"/>
      <c r="B789" s="5">
        <v>47370</v>
      </c>
      <c r="C789" s="24">
        <v>3</v>
      </c>
      <c r="D789" s="4">
        <v>12</v>
      </c>
      <c r="E789" s="25" t="s">
        <v>18</v>
      </c>
      <c r="F789" s="6">
        <v>43391</v>
      </c>
      <c r="G789" s="4">
        <v>30</v>
      </c>
      <c r="H789" s="4">
        <v>10</v>
      </c>
      <c r="I789" s="4">
        <v>10</v>
      </c>
      <c r="J789" s="24"/>
      <c r="K789" s="22"/>
      <c r="L789" s="4" t="str">
        <f>CONCATENATE("№",Таблица1[[#This Row],[Номер]]," от ",TEXT(Таблица1[[#This Row],[Дата]],"ДД.ММ.ГГ"),"г.")</f>
        <v>№47370 от 18.10.18г.</v>
      </c>
    </row>
    <row r="790" spans="1:12" x14ac:dyDescent="0.25">
      <c r="A790" s="23"/>
      <c r="B790" s="5">
        <v>47371</v>
      </c>
      <c r="C790" s="24">
        <v>3</v>
      </c>
      <c r="D790" s="4">
        <v>12</v>
      </c>
      <c r="E790" s="25" t="s">
        <v>18</v>
      </c>
      <c r="F790" s="6">
        <v>43391</v>
      </c>
      <c r="G790" s="4">
        <v>30</v>
      </c>
      <c r="H790" s="4">
        <v>10</v>
      </c>
      <c r="I790" s="4">
        <v>10</v>
      </c>
      <c r="J790" s="24"/>
      <c r="K790" s="22"/>
      <c r="L790" s="4" t="str">
        <f>CONCATENATE("№",Таблица1[[#This Row],[Номер]]," от ",TEXT(Таблица1[[#This Row],[Дата]],"ДД.ММ.ГГ"),"г.")</f>
        <v>№47371 от 18.10.18г.</v>
      </c>
    </row>
    <row r="791" spans="1:12" x14ac:dyDescent="0.25">
      <c r="A791" s="23"/>
      <c r="B791" s="5">
        <v>47372</v>
      </c>
      <c r="C791" s="24">
        <v>3</v>
      </c>
      <c r="D791" s="4">
        <v>12</v>
      </c>
      <c r="E791" s="25" t="s">
        <v>18</v>
      </c>
      <c r="F791" s="6">
        <v>43391</v>
      </c>
      <c r="G791" s="4">
        <v>30</v>
      </c>
      <c r="H791" s="4">
        <v>10</v>
      </c>
      <c r="I791" s="4">
        <v>10</v>
      </c>
      <c r="J791" s="24"/>
      <c r="K791" s="22"/>
      <c r="L791" s="4" t="str">
        <f>CONCATENATE("№",Таблица1[[#This Row],[Номер]]," от ",TEXT(Таблица1[[#This Row],[Дата]],"ДД.ММ.ГГ"),"г.")</f>
        <v>№47372 от 18.10.18г.</v>
      </c>
    </row>
    <row r="792" spans="1:12" x14ac:dyDescent="0.25">
      <c r="A792" s="23"/>
      <c r="B792" s="5">
        <v>47373</v>
      </c>
      <c r="C792" s="24">
        <v>3</v>
      </c>
      <c r="D792" s="4">
        <v>12</v>
      </c>
      <c r="E792" s="25" t="s">
        <v>18</v>
      </c>
      <c r="F792" s="6">
        <v>43391</v>
      </c>
      <c r="G792" s="4">
        <v>30</v>
      </c>
      <c r="H792" s="4">
        <v>10</v>
      </c>
      <c r="I792" s="4">
        <v>10</v>
      </c>
      <c r="J792" s="24"/>
      <c r="K792" s="22"/>
      <c r="L792" s="4" t="str">
        <f>CONCATENATE("№",Таблица1[[#This Row],[Номер]]," от ",TEXT(Таблица1[[#This Row],[Дата]],"ДД.ММ.ГГ"),"г.")</f>
        <v>№47373 от 18.10.18г.</v>
      </c>
    </row>
    <row r="793" spans="1:12" x14ac:dyDescent="0.25">
      <c r="A793" s="23"/>
      <c r="B793" s="5">
        <v>47374</v>
      </c>
      <c r="C793" s="24">
        <v>3</v>
      </c>
      <c r="D793" s="4">
        <v>12</v>
      </c>
      <c r="E793" s="25" t="s">
        <v>18</v>
      </c>
      <c r="F793" s="6">
        <v>43391</v>
      </c>
      <c r="G793" s="4">
        <v>30</v>
      </c>
      <c r="H793" s="4">
        <v>10</v>
      </c>
      <c r="I793" s="4">
        <v>10</v>
      </c>
      <c r="J793" s="24"/>
      <c r="K793" s="22"/>
      <c r="L793" s="4" t="str">
        <f>CONCATENATE("№",Таблица1[[#This Row],[Номер]]," от ",TEXT(Таблица1[[#This Row],[Дата]],"ДД.ММ.ГГ"),"г.")</f>
        <v>№47374 от 18.10.18г.</v>
      </c>
    </row>
    <row r="794" spans="1:12" x14ac:dyDescent="0.25">
      <c r="A794" s="23"/>
      <c r="B794" s="5">
        <v>47375</v>
      </c>
      <c r="C794" s="24">
        <v>3</v>
      </c>
      <c r="D794" s="4">
        <v>12</v>
      </c>
      <c r="E794" s="25" t="s">
        <v>18</v>
      </c>
      <c r="F794" s="6">
        <v>43391</v>
      </c>
      <c r="G794" s="4">
        <v>30</v>
      </c>
      <c r="H794" s="4">
        <v>10</v>
      </c>
      <c r="I794" s="4">
        <v>10</v>
      </c>
      <c r="J794" s="24"/>
      <c r="K794" s="22"/>
      <c r="L794" s="4" t="str">
        <f>CONCATENATE("№",Таблица1[[#This Row],[Номер]]," от ",TEXT(Таблица1[[#This Row],[Дата]],"ДД.ММ.ГГ"),"г.")</f>
        <v>№47375 от 18.10.18г.</v>
      </c>
    </row>
    <row r="795" spans="1:12" x14ac:dyDescent="0.25">
      <c r="A795" s="23"/>
      <c r="B795" s="5">
        <v>47373</v>
      </c>
      <c r="C795" s="24">
        <v>3</v>
      </c>
      <c r="D795" s="4">
        <v>12</v>
      </c>
      <c r="E795" s="25" t="s">
        <v>18</v>
      </c>
      <c r="F795" s="6">
        <v>43392</v>
      </c>
      <c r="G795" s="4">
        <v>30</v>
      </c>
      <c r="H795" s="4">
        <v>3.6</v>
      </c>
      <c r="I795" s="4">
        <v>3.6</v>
      </c>
      <c r="J795" s="24"/>
      <c r="K795" s="22"/>
      <c r="L795" s="4" t="str">
        <f>CONCATENATE("№",Таблица1[[#This Row],[Номер]]," от ",TEXT(Таблица1[[#This Row],[Дата]],"ДД.ММ.ГГ"),"г.")</f>
        <v>№47373 от 19.10.18г.</v>
      </c>
    </row>
    <row r="796" spans="1:12" x14ac:dyDescent="0.25">
      <c r="A796" s="23"/>
      <c r="B796" s="5">
        <v>47485</v>
      </c>
      <c r="C796" s="24">
        <v>3</v>
      </c>
      <c r="D796" s="4">
        <v>13</v>
      </c>
      <c r="E796" s="25" t="s">
        <v>11</v>
      </c>
      <c r="F796" s="6">
        <v>43393</v>
      </c>
      <c r="G796" s="4">
        <v>30</v>
      </c>
      <c r="H796" s="4">
        <v>10</v>
      </c>
      <c r="I796" s="4">
        <v>10</v>
      </c>
      <c r="J796" s="24"/>
      <c r="K796" s="22"/>
      <c r="L796" s="4" t="str">
        <f>CONCATENATE("№",Таблица1[[#This Row],[Номер]]," от ",TEXT(Таблица1[[#This Row],[Дата]],"ДД.ММ.ГГ"),"г.")</f>
        <v>№47485 от 20.10.18г.</v>
      </c>
    </row>
    <row r="797" spans="1:12" x14ac:dyDescent="0.25">
      <c r="A797" s="23"/>
      <c r="B797" s="5">
        <v>47491</v>
      </c>
      <c r="C797" s="24">
        <v>3</v>
      </c>
      <c r="D797" s="4">
        <v>13</v>
      </c>
      <c r="E797" s="25" t="s">
        <v>11</v>
      </c>
      <c r="F797" s="6">
        <v>43393</v>
      </c>
      <c r="G797" s="4">
        <v>30</v>
      </c>
      <c r="H797" s="4">
        <v>10</v>
      </c>
      <c r="I797" s="4">
        <v>10</v>
      </c>
      <c r="J797" s="24"/>
      <c r="K797" s="22"/>
      <c r="L797" s="4" t="str">
        <f>CONCATENATE("№",Таблица1[[#This Row],[Номер]]," от ",TEXT(Таблица1[[#This Row],[Дата]],"ДД.ММ.ГГ"),"г.")</f>
        <v>№47491 от 20.10.18г.</v>
      </c>
    </row>
    <row r="798" spans="1:12" x14ac:dyDescent="0.25">
      <c r="A798" s="23"/>
      <c r="B798" s="5">
        <v>47498</v>
      </c>
      <c r="C798" s="24">
        <v>3</v>
      </c>
      <c r="D798" s="4">
        <v>13</v>
      </c>
      <c r="E798" s="25" t="s">
        <v>11</v>
      </c>
      <c r="F798" s="6">
        <v>43393</v>
      </c>
      <c r="G798" s="4">
        <v>30</v>
      </c>
      <c r="H798" s="4">
        <v>10</v>
      </c>
      <c r="I798" s="4">
        <v>10</v>
      </c>
      <c r="J798" s="24"/>
      <c r="K798" s="22"/>
      <c r="L798" s="4" t="str">
        <f>CONCATENATE("№",Таблица1[[#This Row],[Номер]]," от ",TEXT(Таблица1[[#This Row],[Дата]],"ДД.ММ.ГГ"),"г.")</f>
        <v>№47498 от 20.10.18г.</v>
      </c>
    </row>
    <row r="799" spans="1:12" x14ac:dyDescent="0.25">
      <c r="A799" s="23"/>
      <c r="B799" s="5">
        <v>47551</v>
      </c>
      <c r="C799" s="24">
        <v>3</v>
      </c>
      <c r="D799" s="4">
        <v>13</v>
      </c>
      <c r="E799" s="25" t="s">
        <v>11</v>
      </c>
      <c r="F799" s="6">
        <v>43394</v>
      </c>
      <c r="G799" s="4">
        <v>30</v>
      </c>
      <c r="H799" s="4">
        <v>10</v>
      </c>
      <c r="I799" s="4">
        <v>10</v>
      </c>
      <c r="J799" s="24"/>
      <c r="K799" s="22"/>
      <c r="L799" s="4" t="str">
        <f>CONCATENATE("№",Таблица1[[#This Row],[Номер]]," от ",TEXT(Таблица1[[#This Row],[Дата]],"ДД.ММ.ГГ"),"г.")</f>
        <v>№47551 от 21.10.18г.</v>
      </c>
    </row>
    <row r="800" spans="1:12" x14ac:dyDescent="0.25">
      <c r="A800" s="23"/>
      <c r="B800" s="5">
        <v>47556</v>
      </c>
      <c r="C800" s="24">
        <v>3</v>
      </c>
      <c r="D800" s="4">
        <v>13</v>
      </c>
      <c r="E800" s="25" t="s">
        <v>11</v>
      </c>
      <c r="F800" s="6">
        <v>43394</v>
      </c>
      <c r="G800" s="4">
        <v>30</v>
      </c>
      <c r="H800" s="4">
        <v>10</v>
      </c>
      <c r="I800" s="4">
        <v>10</v>
      </c>
      <c r="J800" s="24"/>
      <c r="K800" s="22"/>
      <c r="L800" s="4" t="str">
        <f>CONCATENATE("№",Таблица1[[#This Row],[Номер]]," от ",TEXT(Таблица1[[#This Row],[Дата]],"ДД.ММ.ГГ"),"г.")</f>
        <v>№47556 от 21.10.18г.</v>
      </c>
    </row>
    <row r="801" spans="1:12" x14ac:dyDescent="0.25">
      <c r="A801" s="23"/>
      <c r="B801" s="5">
        <v>47561</v>
      </c>
      <c r="C801" s="24">
        <v>3</v>
      </c>
      <c r="D801" s="4">
        <v>13</v>
      </c>
      <c r="E801" s="25" t="s">
        <v>11</v>
      </c>
      <c r="F801" s="6">
        <v>43394</v>
      </c>
      <c r="G801" s="4">
        <v>30</v>
      </c>
      <c r="H801" s="4">
        <v>10</v>
      </c>
      <c r="I801" s="4">
        <v>10</v>
      </c>
      <c r="J801" s="24"/>
      <c r="K801" s="22"/>
      <c r="L801" s="4" t="str">
        <f>CONCATENATE("№",Таблица1[[#This Row],[Номер]]," от ",TEXT(Таблица1[[#This Row],[Дата]],"ДД.ММ.ГГ"),"г.")</f>
        <v>№47561 от 21.10.18г.</v>
      </c>
    </row>
    <row r="802" spans="1:12" x14ac:dyDescent="0.25">
      <c r="A802" s="23"/>
      <c r="B802" s="5">
        <v>47569</v>
      </c>
      <c r="C802" s="24">
        <v>3</v>
      </c>
      <c r="D802" s="4">
        <v>13</v>
      </c>
      <c r="E802" s="25" t="s">
        <v>11</v>
      </c>
      <c r="F802" s="6">
        <v>43394</v>
      </c>
      <c r="G802" s="4">
        <v>30</v>
      </c>
      <c r="H802" s="4">
        <v>10</v>
      </c>
      <c r="I802" s="4">
        <v>10</v>
      </c>
      <c r="J802" s="24"/>
      <c r="K802" s="22"/>
      <c r="L802" s="4" t="str">
        <f>CONCATENATE("№",Таблица1[[#This Row],[Номер]]," от ",TEXT(Таблица1[[#This Row],[Дата]],"ДД.ММ.ГГ"),"г.")</f>
        <v>№47569 от 21.10.18г.</v>
      </c>
    </row>
    <row r="803" spans="1:12" x14ac:dyDescent="0.25">
      <c r="A803" s="23"/>
      <c r="B803" s="5">
        <v>47574</v>
      </c>
      <c r="C803" s="24">
        <v>3</v>
      </c>
      <c r="D803" s="4">
        <v>13</v>
      </c>
      <c r="E803" s="25" t="s">
        <v>11</v>
      </c>
      <c r="F803" s="6">
        <v>43394</v>
      </c>
      <c r="G803" s="4">
        <v>30</v>
      </c>
      <c r="H803" s="4">
        <v>10</v>
      </c>
      <c r="I803" s="4">
        <v>10</v>
      </c>
      <c r="J803" s="24"/>
      <c r="K803" s="22"/>
      <c r="L803" s="4" t="str">
        <f>CONCATENATE("№",Таблица1[[#This Row],[Номер]]," от ",TEXT(Таблица1[[#This Row],[Дата]],"ДД.ММ.ГГ"),"г.")</f>
        <v>№47574 от 21.10.18г.</v>
      </c>
    </row>
    <row r="804" spans="1:12" x14ac:dyDescent="0.25">
      <c r="A804" s="23"/>
      <c r="B804" s="5">
        <v>47580</v>
      </c>
      <c r="C804" s="24">
        <v>3</v>
      </c>
      <c r="D804" s="4">
        <v>13</v>
      </c>
      <c r="E804" s="25" t="s">
        <v>11</v>
      </c>
      <c r="F804" s="6">
        <v>43395</v>
      </c>
      <c r="G804" s="4">
        <v>30</v>
      </c>
      <c r="H804" s="4">
        <v>6</v>
      </c>
      <c r="I804" s="4">
        <v>6</v>
      </c>
      <c r="J804" s="24"/>
      <c r="K804" s="22"/>
      <c r="L804" s="4" t="str">
        <f>CONCATENATE("№",Таблица1[[#This Row],[Номер]]," от ",TEXT(Таблица1[[#This Row],[Дата]],"ДД.ММ.ГГ"),"г.")</f>
        <v>№47580 от 22.10.18г.</v>
      </c>
    </row>
    <row r="805" spans="1:12" x14ac:dyDescent="0.25">
      <c r="A805" s="23"/>
      <c r="B805" s="5">
        <v>47783</v>
      </c>
      <c r="C805" s="24">
        <v>3</v>
      </c>
      <c r="D805" s="4">
        <v>13</v>
      </c>
      <c r="E805" s="24" t="s">
        <v>18</v>
      </c>
      <c r="F805" s="6">
        <v>43399</v>
      </c>
      <c r="G805" s="4">
        <v>30</v>
      </c>
      <c r="H805" s="4">
        <v>10</v>
      </c>
      <c r="I805" s="4">
        <v>10</v>
      </c>
      <c r="J805" s="24"/>
      <c r="K805" s="22"/>
      <c r="L805" s="4" t="str">
        <f>CONCATENATE("№",Таблица1[[#This Row],[Номер]]," от ",TEXT(Таблица1[[#This Row],[Дата]],"ДД.ММ.ГГ"),"г.")</f>
        <v>№47783 от 26.10.18г.</v>
      </c>
    </row>
    <row r="806" spans="1:12" x14ac:dyDescent="0.25">
      <c r="A806" s="23"/>
      <c r="B806" s="5">
        <v>47785</v>
      </c>
      <c r="C806" s="24">
        <v>3</v>
      </c>
      <c r="D806" s="4">
        <v>13</v>
      </c>
      <c r="E806" s="24" t="s">
        <v>18</v>
      </c>
      <c r="F806" s="6">
        <v>43399</v>
      </c>
      <c r="G806" s="4">
        <v>30</v>
      </c>
      <c r="H806" s="4">
        <v>10</v>
      </c>
      <c r="I806" s="4">
        <v>10</v>
      </c>
      <c r="J806" s="24"/>
      <c r="K806" s="22"/>
      <c r="L806" s="4" t="str">
        <f>CONCATENATE("№",Таблица1[[#This Row],[Номер]]," от ",TEXT(Таблица1[[#This Row],[Дата]],"ДД.ММ.ГГ"),"г.")</f>
        <v>№47785 от 26.10.18г.</v>
      </c>
    </row>
    <row r="807" spans="1:12" x14ac:dyDescent="0.25">
      <c r="A807" s="23"/>
      <c r="B807" s="5">
        <v>47787</v>
      </c>
      <c r="C807" s="24">
        <v>3</v>
      </c>
      <c r="D807" s="4">
        <v>13</v>
      </c>
      <c r="E807" s="24" t="s">
        <v>18</v>
      </c>
      <c r="F807" s="6">
        <v>43399</v>
      </c>
      <c r="G807" s="4">
        <v>30</v>
      </c>
      <c r="H807" s="4">
        <v>10</v>
      </c>
      <c r="I807" s="4">
        <v>10</v>
      </c>
      <c r="J807" s="24"/>
      <c r="K807" s="22"/>
      <c r="L807" s="4" t="str">
        <f>CONCATENATE("№",Таблица1[[#This Row],[Номер]]," от ",TEXT(Таблица1[[#This Row],[Дата]],"ДД.ММ.ГГ"),"г.")</f>
        <v>№47787 от 26.10.18г.</v>
      </c>
    </row>
    <row r="808" spans="1:12" x14ac:dyDescent="0.25">
      <c r="A808" s="23"/>
      <c r="B808" s="5">
        <v>47790</v>
      </c>
      <c r="C808" s="24">
        <v>3</v>
      </c>
      <c r="D808" s="4">
        <v>13</v>
      </c>
      <c r="E808" s="24" t="s">
        <v>18</v>
      </c>
      <c r="F808" s="6">
        <v>43399</v>
      </c>
      <c r="G808" s="4">
        <v>30</v>
      </c>
      <c r="H808" s="4">
        <v>10</v>
      </c>
      <c r="I808" s="4">
        <v>10</v>
      </c>
      <c r="J808" s="24"/>
      <c r="K808" s="22"/>
      <c r="L808" s="4" t="str">
        <f>CONCATENATE("№",Таблица1[[#This Row],[Номер]]," от ",TEXT(Таблица1[[#This Row],[Дата]],"ДД.ММ.ГГ"),"г.")</f>
        <v>№47790 от 26.10.18г.</v>
      </c>
    </row>
    <row r="809" spans="1:12" x14ac:dyDescent="0.25">
      <c r="A809" s="23"/>
      <c r="B809" s="5">
        <v>47792</v>
      </c>
      <c r="C809" s="24">
        <v>3</v>
      </c>
      <c r="D809" s="4">
        <v>13</v>
      </c>
      <c r="E809" s="24" t="s">
        <v>18</v>
      </c>
      <c r="F809" s="6">
        <v>43399</v>
      </c>
      <c r="G809" s="4">
        <v>30</v>
      </c>
      <c r="H809" s="4">
        <v>10</v>
      </c>
      <c r="I809" s="4">
        <v>10</v>
      </c>
      <c r="J809" s="24"/>
      <c r="K809" s="22"/>
      <c r="L809" s="4" t="str">
        <f>CONCATENATE("№",Таблица1[[#This Row],[Номер]]," от ",TEXT(Таблица1[[#This Row],[Дата]],"ДД.ММ.ГГ"),"г.")</f>
        <v>№47792 от 26.10.18г.</v>
      </c>
    </row>
    <row r="810" spans="1:12" x14ac:dyDescent="0.25">
      <c r="A810" s="23"/>
      <c r="B810" s="5">
        <v>47794</v>
      </c>
      <c r="C810" s="24">
        <v>3</v>
      </c>
      <c r="D810" s="4">
        <v>13</v>
      </c>
      <c r="E810" s="24" t="s">
        <v>18</v>
      </c>
      <c r="F810" s="6">
        <v>43399</v>
      </c>
      <c r="G810" s="4">
        <v>30</v>
      </c>
      <c r="H810" s="4">
        <v>10</v>
      </c>
      <c r="I810" s="4">
        <v>10</v>
      </c>
      <c r="J810" s="24"/>
      <c r="K810" s="22"/>
      <c r="L810" s="4" t="str">
        <f>CONCATENATE("№",Таблица1[[#This Row],[Номер]]," от ",TEXT(Таблица1[[#This Row],[Дата]],"ДД.ММ.ГГ"),"г.")</f>
        <v>№47794 от 26.10.18г.</v>
      </c>
    </row>
    <row r="811" spans="1:12" x14ac:dyDescent="0.25">
      <c r="A811" s="23"/>
      <c r="B811" s="5">
        <v>47797</v>
      </c>
      <c r="C811" s="24">
        <v>3</v>
      </c>
      <c r="D811" s="4">
        <v>13</v>
      </c>
      <c r="E811" s="24" t="s">
        <v>18</v>
      </c>
      <c r="F811" s="6">
        <v>43399</v>
      </c>
      <c r="G811" s="4">
        <v>30</v>
      </c>
      <c r="H811" s="4">
        <v>10</v>
      </c>
      <c r="I811" s="4">
        <v>10</v>
      </c>
      <c r="J811" s="24"/>
      <c r="K811" s="22"/>
      <c r="L811" s="4" t="str">
        <f>CONCATENATE("№",Таблица1[[#This Row],[Номер]]," от ",TEXT(Таблица1[[#This Row],[Дата]],"ДД.ММ.ГГ"),"г.")</f>
        <v>№47797 от 26.10.18г.</v>
      </c>
    </row>
    <row r="812" spans="1:12" x14ac:dyDescent="0.25">
      <c r="A812" s="23"/>
      <c r="B812" s="5">
        <v>47800</v>
      </c>
      <c r="C812" s="24">
        <v>3</v>
      </c>
      <c r="D812" s="4">
        <v>13</v>
      </c>
      <c r="E812" s="24" t="s">
        <v>18</v>
      </c>
      <c r="F812" s="6">
        <v>43399</v>
      </c>
      <c r="G812" s="4">
        <v>30</v>
      </c>
      <c r="H812" s="4">
        <v>10</v>
      </c>
      <c r="I812" s="4">
        <v>10</v>
      </c>
      <c r="J812" s="24"/>
      <c r="K812" s="22"/>
      <c r="L812" s="4" t="str">
        <f>CONCATENATE("№",Таблица1[[#This Row],[Номер]]," от ",TEXT(Таблица1[[#This Row],[Дата]],"ДД.ММ.ГГ"),"г.")</f>
        <v>№47800 от 26.10.18г.</v>
      </c>
    </row>
    <row r="813" spans="1:12" x14ac:dyDescent="0.25">
      <c r="A813" s="23"/>
      <c r="B813" s="5">
        <v>47803</v>
      </c>
      <c r="C813" s="24">
        <v>3</v>
      </c>
      <c r="D813" s="4">
        <v>13</v>
      </c>
      <c r="E813" s="24" t="s">
        <v>18</v>
      </c>
      <c r="F813" s="6">
        <v>43399</v>
      </c>
      <c r="G813" s="4">
        <v>30</v>
      </c>
      <c r="H813" s="4">
        <v>10</v>
      </c>
      <c r="I813" s="4">
        <v>10</v>
      </c>
      <c r="J813" s="24"/>
      <c r="K813" s="22"/>
      <c r="L813" s="4" t="str">
        <f>CONCATENATE("№",Таблица1[[#This Row],[Номер]]," от ",TEXT(Таблица1[[#This Row],[Дата]],"ДД.ММ.ГГ"),"г.")</f>
        <v>№47803 от 26.10.18г.</v>
      </c>
    </row>
    <row r="814" spans="1:12" x14ac:dyDescent="0.25">
      <c r="A814" s="23"/>
      <c r="B814" s="5">
        <v>47805</v>
      </c>
      <c r="C814" s="24">
        <v>3</v>
      </c>
      <c r="D814" s="4">
        <v>13</v>
      </c>
      <c r="E814" s="24" t="s">
        <v>18</v>
      </c>
      <c r="F814" s="6">
        <v>43399</v>
      </c>
      <c r="G814" s="4">
        <v>30</v>
      </c>
      <c r="H814" s="4">
        <v>10</v>
      </c>
      <c r="I814" s="4">
        <v>10</v>
      </c>
      <c r="J814" s="24"/>
      <c r="K814" s="22"/>
      <c r="L814" s="4" t="str">
        <f>CONCATENATE("№",Таблица1[[#This Row],[Номер]]," от ",TEXT(Таблица1[[#This Row],[Дата]],"ДД.ММ.ГГ"),"г.")</f>
        <v>№47805 от 26.10.18г.</v>
      </c>
    </row>
    <row r="815" spans="1:12" x14ac:dyDescent="0.25">
      <c r="A815" s="23"/>
      <c r="B815" s="5">
        <v>47809</v>
      </c>
      <c r="C815" s="24">
        <v>3</v>
      </c>
      <c r="D815" s="4">
        <v>13</v>
      </c>
      <c r="E815" s="24" t="s">
        <v>18</v>
      </c>
      <c r="F815" s="6">
        <v>43400</v>
      </c>
      <c r="G815" s="4">
        <v>30</v>
      </c>
      <c r="H815" s="4">
        <v>10</v>
      </c>
      <c r="I815" s="4">
        <v>10</v>
      </c>
      <c r="J815" s="24"/>
      <c r="K815" s="22"/>
      <c r="L815" s="4" t="str">
        <f>CONCATENATE("№",Таблица1[[#This Row],[Номер]]," от ",TEXT(Таблица1[[#This Row],[Дата]],"ДД.ММ.ГГ"),"г.")</f>
        <v>№47809 от 27.10.18г.</v>
      </c>
    </row>
    <row r="816" spans="1:12" x14ac:dyDescent="0.25">
      <c r="A816" s="23"/>
      <c r="B816" s="5">
        <v>47810</v>
      </c>
      <c r="C816" s="24">
        <v>3</v>
      </c>
      <c r="D816" s="4">
        <v>13</v>
      </c>
      <c r="E816" s="24" t="s">
        <v>18</v>
      </c>
      <c r="F816" s="6">
        <v>43400</v>
      </c>
      <c r="G816" s="4">
        <v>30</v>
      </c>
      <c r="H816" s="4">
        <v>10</v>
      </c>
      <c r="I816" s="4">
        <v>10</v>
      </c>
      <c r="J816" s="24"/>
      <c r="K816" s="22"/>
      <c r="L816" s="4" t="str">
        <f>CONCATENATE("№",Таблица1[[#This Row],[Номер]]," от ",TEXT(Таблица1[[#This Row],[Дата]],"ДД.ММ.ГГ"),"г.")</f>
        <v>№47810 от 27.10.18г.</v>
      </c>
    </row>
    <row r="817" spans="1:12" x14ac:dyDescent="0.25">
      <c r="A817" s="23"/>
      <c r="B817" s="5">
        <v>47816</v>
      </c>
      <c r="C817" s="24">
        <v>3</v>
      </c>
      <c r="D817" s="4">
        <v>13</v>
      </c>
      <c r="E817" s="24" t="s">
        <v>18</v>
      </c>
      <c r="F817" s="6">
        <v>43400</v>
      </c>
      <c r="G817" s="4">
        <v>30</v>
      </c>
      <c r="H817" s="4">
        <v>5</v>
      </c>
      <c r="I817" s="4">
        <v>2</v>
      </c>
      <c r="J817" s="24"/>
      <c r="K817" s="22"/>
      <c r="L817" s="4" t="str">
        <f>CONCATENATE("№",Таблица1[[#This Row],[Номер]]," от ",TEXT(Таблица1[[#This Row],[Дата]],"ДД.ММ.ГГ"),"г.")</f>
        <v>№47816 от 27.10.18г.</v>
      </c>
    </row>
    <row r="818" spans="1:12" x14ac:dyDescent="0.25">
      <c r="A818" s="23"/>
      <c r="B818" s="5">
        <v>47919</v>
      </c>
      <c r="C818" s="24">
        <v>3</v>
      </c>
      <c r="D818" s="4">
        <v>14</v>
      </c>
      <c r="E818" s="24" t="s">
        <v>11</v>
      </c>
      <c r="F818" s="6">
        <v>43401</v>
      </c>
      <c r="G818" s="4">
        <v>30</v>
      </c>
      <c r="H818" s="4">
        <v>10</v>
      </c>
      <c r="I818" s="4">
        <v>10</v>
      </c>
      <c r="J818" s="24"/>
      <c r="K818" s="22"/>
      <c r="L818" s="4" t="str">
        <f>CONCATENATE("№",Таблица1[[#This Row],[Номер]]," от ",TEXT(Таблица1[[#This Row],[Дата]],"ДД.ММ.ГГ"),"г.")</f>
        <v>№47919 от 28.10.18г.</v>
      </c>
    </row>
    <row r="819" spans="1:12" x14ac:dyDescent="0.25">
      <c r="A819" s="23"/>
      <c r="B819" s="5">
        <v>47931</v>
      </c>
      <c r="C819" s="24">
        <v>3</v>
      </c>
      <c r="D819" s="4">
        <v>14</v>
      </c>
      <c r="E819" s="24" t="s">
        <v>11</v>
      </c>
      <c r="F819" s="6">
        <v>43401</v>
      </c>
      <c r="G819" s="4">
        <v>30</v>
      </c>
      <c r="H819" s="4">
        <v>10</v>
      </c>
      <c r="I819" s="4">
        <v>10</v>
      </c>
      <c r="J819" s="24"/>
      <c r="K819" s="22"/>
      <c r="L819" s="4" t="str">
        <f>CONCATENATE("№",Таблица1[[#This Row],[Номер]]," от ",TEXT(Таблица1[[#This Row],[Дата]],"ДД.ММ.ГГ"),"г.")</f>
        <v>№47931 от 28.10.18г.</v>
      </c>
    </row>
    <row r="820" spans="1:12" x14ac:dyDescent="0.25">
      <c r="A820" s="23"/>
      <c r="B820" s="5">
        <v>47946</v>
      </c>
      <c r="C820" s="24">
        <v>3</v>
      </c>
      <c r="D820" s="4">
        <v>14</v>
      </c>
      <c r="E820" s="24" t="s">
        <v>11</v>
      </c>
      <c r="F820" s="6">
        <v>43401</v>
      </c>
      <c r="G820" s="4">
        <v>30</v>
      </c>
      <c r="H820" s="4">
        <v>5</v>
      </c>
      <c r="I820" s="4">
        <v>5</v>
      </c>
      <c r="J820" s="24"/>
      <c r="K820" s="22"/>
      <c r="L820" s="4" t="str">
        <f>CONCATENATE("№",Таблица1[[#This Row],[Номер]]," от ",TEXT(Таблица1[[#This Row],[Дата]],"ДД.ММ.ГГ"),"г.")</f>
        <v>№47946 от 28.10.18г.</v>
      </c>
    </row>
    <row r="821" spans="1:12" x14ac:dyDescent="0.25">
      <c r="A821" s="23"/>
      <c r="B821" s="5">
        <v>48003</v>
      </c>
      <c r="C821" s="24">
        <v>3</v>
      </c>
      <c r="D821" s="4">
        <v>14</v>
      </c>
      <c r="E821" s="24" t="s">
        <v>11</v>
      </c>
      <c r="F821" s="6">
        <v>43402</v>
      </c>
      <c r="G821" s="4">
        <v>30</v>
      </c>
      <c r="H821" s="4">
        <v>10</v>
      </c>
      <c r="I821" s="4">
        <v>10</v>
      </c>
      <c r="J821" s="24"/>
      <c r="K821" s="22"/>
      <c r="L821" s="4" t="str">
        <f>CONCATENATE("№",Таблица1[[#This Row],[Номер]]," от ",TEXT(Таблица1[[#This Row],[Дата]],"ДД.ММ.ГГ"),"г.")</f>
        <v>№48003 от 29.10.18г.</v>
      </c>
    </row>
    <row r="822" spans="1:12" x14ac:dyDescent="0.25">
      <c r="A822" s="23"/>
      <c r="B822" s="5">
        <v>48009</v>
      </c>
      <c r="C822" s="24">
        <v>3</v>
      </c>
      <c r="D822" s="4">
        <v>14</v>
      </c>
      <c r="E822" s="24" t="s">
        <v>11</v>
      </c>
      <c r="F822" s="6">
        <v>43402</v>
      </c>
      <c r="G822" s="4">
        <v>30</v>
      </c>
      <c r="H822" s="4">
        <v>10</v>
      </c>
      <c r="I822" s="4">
        <v>10</v>
      </c>
      <c r="J822" s="24"/>
      <c r="K822" s="22"/>
      <c r="L822" s="4" t="str">
        <f>CONCATENATE("№",Таблица1[[#This Row],[Номер]]," от ",TEXT(Таблица1[[#This Row],[Дата]],"ДД.ММ.ГГ"),"г.")</f>
        <v>№48009 от 29.10.18г.</v>
      </c>
    </row>
    <row r="823" spans="1:12" x14ac:dyDescent="0.25">
      <c r="A823" s="23"/>
      <c r="B823" s="5">
        <v>48014</v>
      </c>
      <c r="C823" s="24">
        <v>3</v>
      </c>
      <c r="D823" s="4">
        <v>14</v>
      </c>
      <c r="E823" s="24" t="s">
        <v>11</v>
      </c>
      <c r="F823" s="6">
        <v>43402</v>
      </c>
      <c r="G823" s="4">
        <v>30</v>
      </c>
      <c r="H823" s="4">
        <v>10</v>
      </c>
      <c r="I823" s="4">
        <v>10</v>
      </c>
      <c r="J823" s="24"/>
      <c r="K823" s="22"/>
      <c r="L823" s="4" t="str">
        <f>CONCATENATE("№",Таблица1[[#This Row],[Номер]]," от ",TEXT(Таблица1[[#This Row],[Дата]],"ДД.ММ.ГГ"),"г.")</f>
        <v>№48014 от 29.10.18г.</v>
      </c>
    </row>
    <row r="824" spans="1:12" x14ac:dyDescent="0.25">
      <c r="A824" s="23"/>
      <c r="B824" s="5">
        <v>48022</v>
      </c>
      <c r="C824" s="24">
        <v>3</v>
      </c>
      <c r="D824" s="4">
        <v>14</v>
      </c>
      <c r="E824" s="24" t="s">
        <v>11</v>
      </c>
      <c r="F824" s="6">
        <v>43402</v>
      </c>
      <c r="G824" s="4">
        <v>30</v>
      </c>
      <c r="H824" s="4">
        <v>6</v>
      </c>
      <c r="I824" s="4">
        <v>6</v>
      </c>
      <c r="J824" s="24"/>
      <c r="K824" s="22"/>
      <c r="L824" s="4" t="str">
        <f>CONCATENATE("№",Таблица1[[#This Row],[Номер]]," от ",TEXT(Таблица1[[#This Row],[Дата]],"ДД.ММ.ГГ"),"г.")</f>
        <v>№48022 от 29.10.18г.</v>
      </c>
    </row>
    <row r="825" spans="1:12" x14ac:dyDescent="0.25">
      <c r="A825" s="23"/>
      <c r="B825" s="5">
        <v>48041</v>
      </c>
      <c r="C825" s="24">
        <v>3</v>
      </c>
      <c r="D825" s="4">
        <v>14</v>
      </c>
      <c r="E825" s="24" t="s">
        <v>11</v>
      </c>
      <c r="F825" s="6">
        <v>43403</v>
      </c>
      <c r="G825" s="4">
        <v>30</v>
      </c>
      <c r="H825" s="4">
        <v>10</v>
      </c>
      <c r="I825" s="4">
        <v>10</v>
      </c>
      <c r="J825" s="24"/>
      <c r="K825" s="22"/>
      <c r="L825" s="4" t="str">
        <f>CONCATENATE("№",Таблица1[[#This Row],[Номер]]," от ",TEXT(Таблица1[[#This Row],[Дата]],"ДД.ММ.ГГ"),"г.")</f>
        <v>№48041 от 30.10.18г.</v>
      </c>
    </row>
    <row r="826" spans="1:12" x14ac:dyDescent="0.25">
      <c r="A826" s="23"/>
      <c r="B826" s="5">
        <v>48042</v>
      </c>
      <c r="C826" s="24">
        <v>3</v>
      </c>
      <c r="D826" s="4">
        <v>14</v>
      </c>
      <c r="E826" s="24" t="s">
        <v>11</v>
      </c>
      <c r="F826" s="6">
        <v>43403</v>
      </c>
      <c r="G826" s="4">
        <v>30</v>
      </c>
      <c r="H826" s="4">
        <v>10</v>
      </c>
      <c r="I826" s="4">
        <v>10</v>
      </c>
      <c r="J826" s="24"/>
      <c r="K826" s="22"/>
      <c r="L826" s="4" t="str">
        <f>CONCATENATE("№",Таблица1[[#This Row],[Номер]]," от ",TEXT(Таблица1[[#This Row],[Дата]],"ДД.ММ.ГГ"),"г.")</f>
        <v>№48042 от 30.10.18г.</v>
      </c>
    </row>
    <row r="827" spans="1:12" x14ac:dyDescent="0.25">
      <c r="A827" s="23"/>
      <c r="B827" s="5">
        <v>48270</v>
      </c>
      <c r="C827" s="24">
        <v>3</v>
      </c>
      <c r="D827" s="4">
        <v>14</v>
      </c>
      <c r="E827" s="24" t="s">
        <v>18</v>
      </c>
      <c r="F827" s="6">
        <v>43408</v>
      </c>
      <c r="G827" s="4">
        <v>30</v>
      </c>
      <c r="H827" s="4">
        <v>10</v>
      </c>
      <c r="I827" s="4">
        <v>10</v>
      </c>
      <c r="J827" s="24"/>
      <c r="K827" s="22"/>
      <c r="L827" s="4" t="str">
        <f>CONCATENATE("№",Таблица1[[#This Row],[Номер]]," от ",TEXT(Таблица1[[#This Row],[Дата]],"ДД.ММ.ГГ"),"г.")</f>
        <v>№48270 от 04.11.18г.</v>
      </c>
    </row>
    <row r="828" spans="1:12" x14ac:dyDescent="0.25">
      <c r="A828" s="23"/>
      <c r="B828" s="5">
        <v>48272</v>
      </c>
      <c r="C828" s="24">
        <v>3</v>
      </c>
      <c r="D828" s="4">
        <v>14</v>
      </c>
      <c r="E828" s="24" t="s">
        <v>18</v>
      </c>
      <c r="F828" s="6">
        <v>43408</v>
      </c>
      <c r="G828" s="4">
        <v>30</v>
      </c>
      <c r="H828" s="4">
        <v>10</v>
      </c>
      <c r="I828" s="4">
        <v>10</v>
      </c>
      <c r="J828" s="24"/>
      <c r="K828" s="22"/>
      <c r="L828" s="4" t="str">
        <f>CONCATENATE("№",Таблица1[[#This Row],[Номер]]," от ",TEXT(Таблица1[[#This Row],[Дата]],"ДД.ММ.ГГ"),"г.")</f>
        <v>№48272 от 04.11.18г.</v>
      </c>
    </row>
    <row r="829" spans="1:12" x14ac:dyDescent="0.25">
      <c r="A829" s="23"/>
      <c r="B829" s="5">
        <v>48274</v>
      </c>
      <c r="C829" s="24">
        <v>3</v>
      </c>
      <c r="D829" s="4">
        <v>14</v>
      </c>
      <c r="E829" s="24" t="s">
        <v>18</v>
      </c>
      <c r="F829" s="6">
        <v>43408</v>
      </c>
      <c r="G829" s="4">
        <v>30</v>
      </c>
      <c r="H829" s="4">
        <v>10</v>
      </c>
      <c r="I829" s="4">
        <v>10</v>
      </c>
      <c r="J829" s="24"/>
      <c r="K829" s="22"/>
      <c r="L829" s="4" t="str">
        <f>CONCATENATE("№",Таблица1[[#This Row],[Номер]]," от ",TEXT(Таблица1[[#This Row],[Дата]],"ДД.ММ.ГГ"),"г.")</f>
        <v>№48274 от 04.11.18г.</v>
      </c>
    </row>
    <row r="830" spans="1:12" x14ac:dyDescent="0.25">
      <c r="A830" s="23"/>
      <c r="B830" s="5">
        <v>48277</v>
      </c>
      <c r="C830" s="24">
        <v>3</v>
      </c>
      <c r="D830" s="4">
        <v>14</v>
      </c>
      <c r="E830" s="24" t="s">
        <v>18</v>
      </c>
      <c r="F830" s="6">
        <v>43408</v>
      </c>
      <c r="G830" s="4">
        <v>30</v>
      </c>
      <c r="H830" s="4">
        <v>10</v>
      </c>
      <c r="I830" s="4">
        <v>10</v>
      </c>
      <c r="J830" s="24"/>
      <c r="K830" s="22"/>
      <c r="L830" s="4" t="str">
        <f>CONCATENATE("№",Таблица1[[#This Row],[Номер]]," от ",TEXT(Таблица1[[#This Row],[Дата]],"ДД.ММ.ГГ"),"г.")</f>
        <v>№48277 от 04.11.18г.</v>
      </c>
    </row>
    <row r="831" spans="1:12" x14ac:dyDescent="0.25">
      <c r="A831" s="23"/>
      <c r="B831" s="5">
        <v>48278</v>
      </c>
      <c r="C831" s="24">
        <v>3</v>
      </c>
      <c r="D831" s="4">
        <v>14</v>
      </c>
      <c r="E831" s="24" t="s">
        <v>18</v>
      </c>
      <c r="F831" s="6">
        <v>43408</v>
      </c>
      <c r="G831" s="4">
        <v>30</v>
      </c>
      <c r="H831" s="4">
        <v>10</v>
      </c>
      <c r="I831" s="4">
        <v>10</v>
      </c>
      <c r="J831" s="24"/>
      <c r="K831" s="22"/>
      <c r="L831" s="4" t="str">
        <f>CONCATENATE("№",Таблица1[[#This Row],[Номер]]," от ",TEXT(Таблица1[[#This Row],[Дата]],"ДД.ММ.ГГ"),"г.")</f>
        <v>№48278 от 04.11.18г.</v>
      </c>
    </row>
    <row r="832" spans="1:12" x14ac:dyDescent="0.25">
      <c r="A832" s="23"/>
      <c r="B832" s="5">
        <v>48280</v>
      </c>
      <c r="C832" s="24">
        <v>3</v>
      </c>
      <c r="D832" s="4">
        <v>14</v>
      </c>
      <c r="E832" s="24" t="s">
        <v>18</v>
      </c>
      <c r="F832" s="6">
        <v>43408</v>
      </c>
      <c r="G832" s="4">
        <v>30</v>
      </c>
      <c r="H832" s="4">
        <v>10</v>
      </c>
      <c r="I832" s="4">
        <v>10</v>
      </c>
      <c r="J832" s="24"/>
      <c r="K832" s="22"/>
      <c r="L832" s="4" t="str">
        <f>CONCATENATE("№",Таблица1[[#This Row],[Номер]]," от ",TEXT(Таблица1[[#This Row],[Дата]],"ДД.ММ.ГГ"),"г.")</f>
        <v>№48280 от 04.11.18г.</v>
      </c>
    </row>
    <row r="833" spans="1:12" x14ac:dyDescent="0.25">
      <c r="A833" s="23"/>
      <c r="B833" s="5">
        <v>48281</v>
      </c>
      <c r="C833" s="24">
        <v>3</v>
      </c>
      <c r="D833" s="4">
        <v>14</v>
      </c>
      <c r="E833" s="24" t="s">
        <v>18</v>
      </c>
      <c r="F833" s="6">
        <v>43408</v>
      </c>
      <c r="G833" s="4">
        <v>30</v>
      </c>
      <c r="H833" s="4">
        <v>10</v>
      </c>
      <c r="I833" s="4">
        <v>10</v>
      </c>
      <c r="J833" s="24"/>
      <c r="K833" s="22"/>
      <c r="L833" s="4" t="str">
        <f>CONCATENATE("№",Таблица1[[#This Row],[Номер]]," от ",TEXT(Таблица1[[#This Row],[Дата]],"ДД.ММ.ГГ"),"г.")</f>
        <v>№48281 от 04.11.18г.</v>
      </c>
    </row>
    <row r="834" spans="1:12" x14ac:dyDescent="0.25">
      <c r="A834" s="23"/>
      <c r="B834" s="5">
        <v>48283</v>
      </c>
      <c r="C834" s="24">
        <v>3</v>
      </c>
      <c r="D834" s="4">
        <v>14</v>
      </c>
      <c r="E834" s="24" t="s">
        <v>18</v>
      </c>
      <c r="F834" s="6">
        <v>43408</v>
      </c>
      <c r="G834" s="4">
        <v>30</v>
      </c>
      <c r="H834" s="4">
        <v>10</v>
      </c>
      <c r="I834" s="4">
        <v>10</v>
      </c>
      <c r="J834" s="24"/>
      <c r="K834" s="22"/>
      <c r="L834" s="4" t="str">
        <f>CONCATENATE("№",Таблица1[[#This Row],[Номер]]," от ",TEXT(Таблица1[[#This Row],[Дата]],"ДД.ММ.ГГ"),"г.")</f>
        <v>№48283 от 04.11.18г.</v>
      </c>
    </row>
    <row r="835" spans="1:12" x14ac:dyDescent="0.25">
      <c r="A835" s="23"/>
      <c r="B835" s="5">
        <v>48288</v>
      </c>
      <c r="C835" s="24">
        <v>3</v>
      </c>
      <c r="D835" s="4">
        <v>14</v>
      </c>
      <c r="E835" s="24" t="s">
        <v>18</v>
      </c>
      <c r="F835" s="6">
        <v>43409</v>
      </c>
      <c r="G835" s="4">
        <v>30</v>
      </c>
      <c r="H835" s="4">
        <v>10</v>
      </c>
      <c r="I835" s="4">
        <v>10</v>
      </c>
      <c r="J835" s="24"/>
      <c r="K835" s="22"/>
      <c r="L835" s="4" t="str">
        <f>CONCATENATE("№",Таблица1[[#This Row],[Номер]]," от ",TEXT(Таблица1[[#This Row],[Дата]],"ДД.ММ.ГГ"),"г.")</f>
        <v>№48288 от 05.11.18г.</v>
      </c>
    </row>
    <row r="836" spans="1:12" x14ac:dyDescent="0.25">
      <c r="A836" s="23"/>
      <c r="B836" s="5">
        <v>48291</v>
      </c>
      <c r="C836" s="24">
        <v>3</v>
      </c>
      <c r="D836" s="4">
        <v>14</v>
      </c>
      <c r="E836" s="24" t="s">
        <v>18</v>
      </c>
      <c r="F836" s="6">
        <v>43409</v>
      </c>
      <c r="G836" s="4">
        <v>30</v>
      </c>
      <c r="H836" s="4">
        <v>10</v>
      </c>
      <c r="I836" s="4">
        <v>10</v>
      </c>
      <c r="J836" s="24"/>
      <c r="K836" s="22"/>
      <c r="L836" s="4" t="str">
        <f>CONCATENATE("№",Таблица1[[#This Row],[Номер]]," от ",TEXT(Таблица1[[#This Row],[Дата]],"ДД.ММ.ГГ"),"г.")</f>
        <v>№48291 от 05.11.18г.</v>
      </c>
    </row>
    <row r="837" spans="1:12" x14ac:dyDescent="0.25">
      <c r="A837" s="23"/>
      <c r="B837" s="5">
        <v>48293</v>
      </c>
      <c r="C837" s="24">
        <v>3</v>
      </c>
      <c r="D837" s="4">
        <v>14</v>
      </c>
      <c r="E837" s="25" t="s">
        <v>18</v>
      </c>
      <c r="F837" s="6">
        <v>43409</v>
      </c>
      <c r="G837" s="4">
        <v>30</v>
      </c>
      <c r="H837" s="4">
        <v>10</v>
      </c>
      <c r="I837" s="4">
        <v>10</v>
      </c>
      <c r="J837" s="24"/>
      <c r="K837" s="22"/>
      <c r="L837" s="4" t="str">
        <f>CONCATENATE("№",Таблица1[[#This Row],[Номер]]," от ",TEXT(Таблица1[[#This Row],[Дата]],"ДД.ММ.ГГ"),"г.")</f>
        <v>№48293 от 05.11.18г.</v>
      </c>
    </row>
    <row r="838" spans="1:12" x14ac:dyDescent="0.25">
      <c r="A838" s="23"/>
      <c r="B838" s="5">
        <v>48294</v>
      </c>
      <c r="C838" s="24">
        <v>3</v>
      </c>
      <c r="D838" s="4">
        <v>14</v>
      </c>
      <c r="E838" s="25" t="s">
        <v>18</v>
      </c>
      <c r="F838" s="6">
        <v>43409</v>
      </c>
      <c r="G838" s="4">
        <v>30</v>
      </c>
      <c r="H838" s="4">
        <v>10</v>
      </c>
      <c r="I838" s="4">
        <v>10</v>
      </c>
      <c r="J838" s="24"/>
      <c r="K838" s="22"/>
      <c r="L838" s="4" t="str">
        <f>CONCATENATE("№",Таблица1[[#This Row],[Номер]]," от ",TEXT(Таблица1[[#This Row],[Дата]],"ДД.ММ.ГГ"),"г.")</f>
        <v>№48294 от 05.11.18г.</v>
      </c>
    </row>
    <row r="839" spans="1:12" x14ac:dyDescent="0.25">
      <c r="A839" s="23"/>
      <c r="B839" s="5">
        <v>48295</v>
      </c>
      <c r="C839" s="24">
        <v>3</v>
      </c>
      <c r="D839" s="4">
        <v>14</v>
      </c>
      <c r="E839" s="25" t="s">
        <v>18</v>
      </c>
      <c r="F839" s="6">
        <v>43409</v>
      </c>
      <c r="G839" s="4">
        <v>30</v>
      </c>
      <c r="H839" s="4">
        <v>2.2999999999999998</v>
      </c>
      <c r="I839" s="4">
        <v>2.2999999999999998</v>
      </c>
      <c r="J839" s="24"/>
      <c r="K839" s="22"/>
      <c r="L839" s="4" t="str">
        <f>CONCATENATE("№",Таблица1[[#This Row],[Номер]]," от ",TEXT(Таблица1[[#This Row],[Дата]],"ДД.ММ.ГГ"),"г.")</f>
        <v>№48295 от 05.11.18г.</v>
      </c>
    </row>
    <row r="840" spans="1:12" x14ac:dyDescent="0.25">
      <c r="A840" s="23"/>
      <c r="B840" s="5">
        <v>48377</v>
      </c>
      <c r="C840" s="24">
        <v>3</v>
      </c>
      <c r="D840" s="4">
        <v>15</v>
      </c>
      <c r="E840" s="24" t="s">
        <v>11</v>
      </c>
      <c r="F840" s="6">
        <v>43410</v>
      </c>
      <c r="G840" s="4">
        <v>30</v>
      </c>
      <c r="H840" s="4">
        <v>10</v>
      </c>
      <c r="I840" s="4">
        <v>10</v>
      </c>
      <c r="J840" s="24"/>
      <c r="K840" s="22"/>
      <c r="L840" s="4" t="str">
        <f>CONCATENATE("№",Таблица1[[#This Row],[Номер]]," от ",TEXT(Таблица1[[#This Row],[Дата]],"ДД.ММ.ГГ"),"г.")</f>
        <v>№48377 от 06.11.18г.</v>
      </c>
    </row>
    <row r="841" spans="1:12" x14ac:dyDescent="0.25">
      <c r="A841" s="23"/>
      <c r="B841" s="5">
        <v>48381</v>
      </c>
      <c r="C841" s="24">
        <v>3</v>
      </c>
      <c r="D841" s="4">
        <v>15</v>
      </c>
      <c r="E841" s="24" t="s">
        <v>11</v>
      </c>
      <c r="F841" s="6">
        <v>43410</v>
      </c>
      <c r="G841" s="4">
        <v>30</v>
      </c>
      <c r="H841" s="4">
        <v>10</v>
      </c>
      <c r="I841" s="4">
        <v>10</v>
      </c>
      <c r="J841" s="24"/>
      <c r="K841" s="22"/>
      <c r="L841" s="4" t="str">
        <f>CONCATENATE("№",Таблица1[[#This Row],[Номер]]," от ",TEXT(Таблица1[[#This Row],[Дата]],"ДД.ММ.ГГ"),"г.")</f>
        <v>№48381 от 06.11.18г.</v>
      </c>
    </row>
    <row r="842" spans="1:12" x14ac:dyDescent="0.25">
      <c r="A842" s="23"/>
      <c r="B842" s="5">
        <v>48401</v>
      </c>
      <c r="C842" s="24">
        <v>3</v>
      </c>
      <c r="D842" s="4">
        <v>15</v>
      </c>
      <c r="E842" s="24" t="s">
        <v>11</v>
      </c>
      <c r="F842" s="6">
        <v>43411</v>
      </c>
      <c r="G842" s="4">
        <v>30</v>
      </c>
      <c r="H842" s="4">
        <v>10</v>
      </c>
      <c r="I842" s="4">
        <v>10</v>
      </c>
      <c r="J842" s="24"/>
      <c r="K842" s="22"/>
      <c r="L842" s="4" t="str">
        <f>CONCATENATE("№",Таблица1[[#This Row],[Номер]]," от ",TEXT(Таблица1[[#This Row],[Дата]],"ДД.ММ.ГГ"),"г.")</f>
        <v>№48401 от 07.11.18г.</v>
      </c>
    </row>
    <row r="843" spans="1:12" x14ac:dyDescent="0.25">
      <c r="A843" s="23"/>
      <c r="B843" s="5">
        <v>48404</v>
      </c>
      <c r="C843" s="24">
        <v>3</v>
      </c>
      <c r="D843" s="4">
        <v>15</v>
      </c>
      <c r="E843" s="24" t="s">
        <v>11</v>
      </c>
      <c r="F843" s="6">
        <v>43411</v>
      </c>
      <c r="G843" s="4">
        <v>30</v>
      </c>
      <c r="H843" s="4">
        <v>10</v>
      </c>
      <c r="I843" s="4">
        <v>10</v>
      </c>
      <c r="J843" s="24"/>
      <c r="K843" s="22"/>
      <c r="L843" s="4" t="str">
        <f>CONCATENATE("№",Таблица1[[#This Row],[Номер]]," от ",TEXT(Таблица1[[#This Row],[Дата]],"ДД.ММ.ГГ"),"г.")</f>
        <v>№48404 от 07.11.18г.</v>
      </c>
    </row>
    <row r="844" spans="1:12" x14ac:dyDescent="0.25">
      <c r="A844" s="23"/>
      <c r="B844" s="5">
        <v>48405</v>
      </c>
      <c r="C844" s="24">
        <v>3</v>
      </c>
      <c r="D844" s="4">
        <v>15</v>
      </c>
      <c r="E844" s="24" t="s">
        <v>11</v>
      </c>
      <c r="F844" s="6">
        <v>43411</v>
      </c>
      <c r="G844" s="4">
        <v>30</v>
      </c>
      <c r="H844" s="4">
        <v>10</v>
      </c>
      <c r="I844" s="4">
        <v>10</v>
      </c>
      <c r="J844" s="24"/>
      <c r="K844" s="22"/>
      <c r="L844" s="4" t="str">
        <f>CONCATENATE("№",Таблица1[[#This Row],[Номер]]," от ",TEXT(Таблица1[[#This Row],[Дата]],"ДД.ММ.ГГ"),"г.")</f>
        <v>№48405 от 07.11.18г.</v>
      </c>
    </row>
    <row r="845" spans="1:12" x14ac:dyDescent="0.25">
      <c r="A845" s="23"/>
      <c r="B845" s="5">
        <v>48407</v>
      </c>
      <c r="C845" s="24">
        <v>3</v>
      </c>
      <c r="D845" s="4">
        <v>15</v>
      </c>
      <c r="E845" s="24" t="s">
        <v>11</v>
      </c>
      <c r="F845" s="6">
        <v>43411</v>
      </c>
      <c r="G845" s="4">
        <v>30</v>
      </c>
      <c r="H845" s="4">
        <v>7</v>
      </c>
      <c r="I845" s="4">
        <v>5.5</v>
      </c>
      <c r="J845" s="24"/>
      <c r="K845" s="22"/>
      <c r="L845" s="4" t="str">
        <f>CONCATENATE("№",Таблица1[[#This Row],[Номер]]," от ",TEXT(Таблица1[[#This Row],[Дата]],"ДД.ММ.ГГ"),"г.")</f>
        <v>№48407 от 07.11.18г.</v>
      </c>
    </row>
    <row r="846" spans="1:12" x14ac:dyDescent="0.25">
      <c r="A846" s="23"/>
      <c r="B846" s="5">
        <v>48437</v>
      </c>
      <c r="C846" s="24">
        <v>3</v>
      </c>
      <c r="D846" s="4">
        <v>15</v>
      </c>
      <c r="E846" s="24" t="s">
        <v>11</v>
      </c>
      <c r="F846" s="6">
        <v>43412</v>
      </c>
      <c r="G846" s="4">
        <v>30</v>
      </c>
      <c r="H846" s="4">
        <v>10</v>
      </c>
      <c r="I846" s="4">
        <v>10</v>
      </c>
      <c r="J846" s="24"/>
      <c r="K846" s="22"/>
      <c r="L846" s="4" t="str">
        <f>CONCATENATE("№",Таблица1[[#This Row],[Номер]]," от ",TEXT(Таблица1[[#This Row],[Дата]],"ДД.ММ.ГГ"),"г.")</f>
        <v>№48437 от 08.11.18г.</v>
      </c>
    </row>
    <row r="847" spans="1:12" x14ac:dyDescent="0.25">
      <c r="A847" s="23"/>
      <c r="B847" s="5">
        <v>48440</v>
      </c>
      <c r="C847" s="24">
        <v>3</v>
      </c>
      <c r="D847" s="4">
        <v>15</v>
      </c>
      <c r="E847" s="24" t="s">
        <v>11</v>
      </c>
      <c r="F847" s="6">
        <v>43412</v>
      </c>
      <c r="G847" s="4">
        <v>30</v>
      </c>
      <c r="H847" s="4">
        <v>10</v>
      </c>
      <c r="I847" s="4">
        <v>10</v>
      </c>
      <c r="J847" s="24"/>
      <c r="K847" s="22"/>
      <c r="L847" s="4" t="str">
        <f>CONCATENATE("№",Таблица1[[#This Row],[Номер]]," от ",TEXT(Таблица1[[#This Row],[Дата]],"ДД.ММ.ГГ"),"г.")</f>
        <v>№48440 от 08.11.18г.</v>
      </c>
    </row>
    <row r="848" spans="1:12" x14ac:dyDescent="0.25">
      <c r="A848" s="23"/>
      <c r="B848" s="5">
        <v>48441</v>
      </c>
      <c r="C848" s="24">
        <v>3</v>
      </c>
      <c r="D848" s="4">
        <v>15</v>
      </c>
      <c r="E848" s="24" t="s">
        <v>11</v>
      </c>
      <c r="F848" s="6">
        <v>43412</v>
      </c>
      <c r="G848" s="4">
        <v>30</v>
      </c>
      <c r="H848" s="4">
        <v>10</v>
      </c>
      <c r="I848" s="4">
        <v>8.5</v>
      </c>
      <c r="J848" s="24"/>
      <c r="K848" s="22"/>
      <c r="L848" s="4" t="str">
        <f>CONCATENATE("№",Таблица1[[#This Row],[Номер]]," от ",TEXT(Таблица1[[#This Row],[Дата]],"ДД.ММ.ГГ"),"г.")</f>
        <v>№48441 от 08.11.18г.</v>
      </c>
    </row>
    <row r="849" spans="1:12" x14ac:dyDescent="0.25">
      <c r="A849" s="23"/>
      <c r="B849" s="5">
        <v>48549</v>
      </c>
      <c r="C849" s="24">
        <v>3</v>
      </c>
      <c r="D849" s="4">
        <v>15</v>
      </c>
      <c r="E849" s="24" t="s">
        <v>18</v>
      </c>
      <c r="F849" s="6">
        <v>43415</v>
      </c>
      <c r="G849" s="4">
        <v>30</v>
      </c>
      <c r="H849" s="4">
        <v>10</v>
      </c>
      <c r="I849" s="4">
        <v>10</v>
      </c>
      <c r="J849" s="24"/>
      <c r="K849" s="22"/>
      <c r="L849" s="4" t="str">
        <f>CONCATENATE("№",Таблица1[[#This Row],[Номер]]," от ",TEXT(Таблица1[[#This Row],[Дата]],"ДД.ММ.ГГ"),"г.")</f>
        <v>№48549 от 11.11.18г.</v>
      </c>
    </row>
    <row r="850" spans="1:12" x14ac:dyDescent="0.25">
      <c r="A850" s="23"/>
      <c r="B850" s="5">
        <v>48553</v>
      </c>
      <c r="C850" s="24">
        <v>3</v>
      </c>
      <c r="D850" s="4">
        <v>15</v>
      </c>
      <c r="E850" s="24" t="s">
        <v>18</v>
      </c>
      <c r="F850" s="6">
        <v>43415</v>
      </c>
      <c r="G850" s="4">
        <v>30</v>
      </c>
      <c r="H850" s="4">
        <v>10</v>
      </c>
      <c r="I850" s="4">
        <v>10</v>
      </c>
      <c r="J850" s="24"/>
      <c r="K850" s="22"/>
      <c r="L850" s="4" t="str">
        <f>CONCATENATE("№",Таблица1[[#This Row],[Номер]]," от ",TEXT(Таблица1[[#This Row],[Дата]],"ДД.ММ.ГГ"),"г.")</f>
        <v>№48553 от 11.11.18г.</v>
      </c>
    </row>
    <row r="851" spans="1:12" x14ac:dyDescent="0.25">
      <c r="A851" s="23"/>
      <c r="B851" s="5">
        <v>48555</v>
      </c>
      <c r="C851" s="24">
        <v>3</v>
      </c>
      <c r="D851" s="4">
        <v>15</v>
      </c>
      <c r="E851" s="24" t="s">
        <v>18</v>
      </c>
      <c r="F851" s="6">
        <v>43415</v>
      </c>
      <c r="G851" s="4">
        <v>30</v>
      </c>
      <c r="H851" s="4">
        <v>10</v>
      </c>
      <c r="I851" s="4">
        <v>10</v>
      </c>
      <c r="J851" s="24"/>
      <c r="K851" s="22"/>
      <c r="L851" s="4" t="str">
        <f>CONCATENATE("№",Таблица1[[#This Row],[Номер]]," от ",TEXT(Таблица1[[#This Row],[Дата]],"ДД.ММ.ГГ"),"г.")</f>
        <v>№48555 от 11.11.18г.</v>
      </c>
    </row>
    <row r="852" spans="1:12" x14ac:dyDescent="0.25">
      <c r="A852" s="23"/>
      <c r="B852" s="5">
        <v>48556</v>
      </c>
      <c r="C852" s="24">
        <v>3</v>
      </c>
      <c r="D852" s="4">
        <v>15</v>
      </c>
      <c r="E852" s="24" t="s">
        <v>18</v>
      </c>
      <c r="F852" s="6">
        <v>43415</v>
      </c>
      <c r="G852" s="4">
        <v>30</v>
      </c>
      <c r="H852" s="4">
        <v>10</v>
      </c>
      <c r="I852" s="4">
        <v>10</v>
      </c>
      <c r="J852" s="24"/>
      <c r="K852" s="22"/>
      <c r="L852" s="4" t="str">
        <f>CONCATENATE("№",Таблица1[[#This Row],[Номер]]," от ",TEXT(Таблица1[[#This Row],[Дата]],"ДД.ММ.ГГ"),"г.")</f>
        <v>№48556 от 11.11.18г.</v>
      </c>
    </row>
    <row r="853" spans="1:12" x14ac:dyDescent="0.25">
      <c r="A853" s="23"/>
      <c r="B853" s="5">
        <v>48557</v>
      </c>
      <c r="C853" s="24">
        <v>3</v>
      </c>
      <c r="D853" s="4">
        <v>15</v>
      </c>
      <c r="E853" s="24" t="s">
        <v>18</v>
      </c>
      <c r="F853" s="6">
        <v>43415</v>
      </c>
      <c r="G853" s="4">
        <v>30</v>
      </c>
      <c r="H853" s="4">
        <v>10</v>
      </c>
      <c r="I853" s="4">
        <v>10</v>
      </c>
      <c r="J853" s="24"/>
      <c r="K853" s="22"/>
      <c r="L853" s="4" t="str">
        <f>CONCATENATE("№",Таблица1[[#This Row],[Номер]]," от ",TEXT(Таблица1[[#This Row],[Дата]],"ДД.ММ.ГГ"),"г.")</f>
        <v>№48557 от 11.11.18г.</v>
      </c>
    </row>
    <row r="854" spans="1:12" x14ac:dyDescent="0.25">
      <c r="A854" s="23"/>
      <c r="B854" s="5">
        <v>48558</v>
      </c>
      <c r="C854" s="24">
        <v>3</v>
      </c>
      <c r="D854" s="4">
        <v>15</v>
      </c>
      <c r="E854" s="24" t="s">
        <v>18</v>
      </c>
      <c r="F854" s="6">
        <v>43415</v>
      </c>
      <c r="G854" s="4">
        <v>30</v>
      </c>
      <c r="H854" s="4">
        <v>10</v>
      </c>
      <c r="I854" s="4">
        <v>10</v>
      </c>
      <c r="J854" s="24"/>
      <c r="K854" s="22"/>
      <c r="L854" s="4" t="str">
        <f>CONCATENATE("№",Таблица1[[#This Row],[Номер]]," от ",TEXT(Таблица1[[#This Row],[Дата]],"ДД.ММ.ГГ"),"г.")</f>
        <v>№48558 от 11.11.18г.</v>
      </c>
    </row>
    <row r="855" spans="1:12" x14ac:dyDescent="0.25">
      <c r="A855" s="23"/>
      <c r="B855" s="5">
        <v>48559</v>
      </c>
      <c r="C855" s="24">
        <v>3</v>
      </c>
      <c r="D855" s="4">
        <v>15</v>
      </c>
      <c r="E855" s="24" t="s">
        <v>18</v>
      </c>
      <c r="F855" s="6">
        <v>43415</v>
      </c>
      <c r="G855" s="4">
        <v>30</v>
      </c>
      <c r="H855" s="4">
        <v>10</v>
      </c>
      <c r="I855" s="4">
        <v>10</v>
      </c>
      <c r="J855" s="24"/>
      <c r="K855" s="22"/>
      <c r="L855" s="4" t="str">
        <f>CONCATENATE("№",Таблица1[[#This Row],[Номер]]," от ",TEXT(Таблица1[[#This Row],[Дата]],"ДД.ММ.ГГ"),"г.")</f>
        <v>№48559 от 11.11.18г.</v>
      </c>
    </row>
    <row r="856" spans="1:12" x14ac:dyDescent="0.25">
      <c r="A856" s="23"/>
      <c r="B856" s="5">
        <v>48560</v>
      </c>
      <c r="C856" s="24">
        <v>3</v>
      </c>
      <c r="D856" s="4">
        <v>15</v>
      </c>
      <c r="E856" s="24" t="s">
        <v>18</v>
      </c>
      <c r="F856" s="6">
        <v>43415</v>
      </c>
      <c r="G856" s="4">
        <v>30</v>
      </c>
      <c r="H856" s="4">
        <v>10</v>
      </c>
      <c r="I856" s="4">
        <v>10</v>
      </c>
      <c r="J856" s="24"/>
      <c r="K856" s="22"/>
      <c r="L856" s="4" t="str">
        <f>CONCATENATE("№",Таблица1[[#This Row],[Номер]]," от ",TEXT(Таблица1[[#This Row],[Дата]],"ДД.ММ.ГГ"),"г.")</f>
        <v>№48560 от 11.11.18г.</v>
      </c>
    </row>
    <row r="857" spans="1:12" x14ac:dyDescent="0.25">
      <c r="A857" s="23"/>
      <c r="B857" s="5">
        <v>48561</v>
      </c>
      <c r="C857" s="24">
        <v>3</v>
      </c>
      <c r="D857" s="4">
        <v>15</v>
      </c>
      <c r="E857" s="24" t="s">
        <v>18</v>
      </c>
      <c r="F857" s="6">
        <v>43415</v>
      </c>
      <c r="G857" s="4">
        <v>30</v>
      </c>
      <c r="H857" s="4">
        <v>10</v>
      </c>
      <c r="I857" s="4">
        <v>10</v>
      </c>
      <c r="J857" s="24"/>
      <c r="K857" s="22"/>
      <c r="L857" s="4" t="str">
        <f>CONCATENATE("№",Таблица1[[#This Row],[Номер]]," от ",TEXT(Таблица1[[#This Row],[Дата]],"ДД.ММ.ГГ"),"г.")</f>
        <v>№48561 от 11.11.18г.</v>
      </c>
    </row>
    <row r="858" spans="1:12" x14ac:dyDescent="0.25">
      <c r="A858" s="23"/>
      <c r="B858" s="5">
        <v>48573</v>
      </c>
      <c r="C858" s="24">
        <v>3</v>
      </c>
      <c r="D858" s="4">
        <v>15</v>
      </c>
      <c r="E858" s="24" t="s">
        <v>18</v>
      </c>
      <c r="F858" s="6">
        <v>43416</v>
      </c>
      <c r="G858" s="4">
        <v>30</v>
      </c>
      <c r="H858" s="4">
        <v>10</v>
      </c>
      <c r="I858" s="4">
        <v>10</v>
      </c>
      <c r="J858" s="24"/>
      <c r="K858" s="22"/>
      <c r="L858" s="4" t="str">
        <f>CONCATENATE("№",Таблица1[[#This Row],[Номер]]," от ",TEXT(Таблица1[[#This Row],[Дата]],"ДД.ММ.ГГ"),"г.")</f>
        <v>№48573 от 12.11.18г.</v>
      </c>
    </row>
    <row r="859" spans="1:12" x14ac:dyDescent="0.25">
      <c r="A859" s="23"/>
      <c r="B859" s="5">
        <v>48581</v>
      </c>
      <c r="C859" s="24">
        <v>3</v>
      </c>
      <c r="D859" s="4">
        <v>15</v>
      </c>
      <c r="E859" s="24" t="s">
        <v>18</v>
      </c>
      <c r="F859" s="6">
        <v>43416</v>
      </c>
      <c r="G859" s="4">
        <v>30</v>
      </c>
      <c r="H859" s="4">
        <v>10</v>
      </c>
      <c r="I859" s="4">
        <v>10</v>
      </c>
      <c r="J859" s="24"/>
      <c r="K859" s="22"/>
      <c r="L859" s="4" t="str">
        <f>CONCATENATE("№",Таблица1[[#This Row],[Номер]]," от ",TEXT(Таблица1[[#This Row],[Дата]],"ДД.ММ.ГГ"),"г.")</f>
        <v>№48581 от 12.11.18г.</v>
      </c>
    </row>
    <row r="860" spans="1:12" x14ac:dyDescent="0.25">
      <c r="A860" s="23"/>
      <c r="B860" s="5">
        <v>48582</v>
      </c>
      <c r="C860" s="24">
        <v>3</v>
      </c>
      <c r="D860" s="4">
        <v>15</v>
      </c>
      <c r="E860" s="24" t="s">
        <v>18</v>
      </c>
      <c r="F860" s="6">
        <v>43416</v>
      </c>
      <c r="G860" s="4">
        <v>30</v>
      </c>
      <c r="H860" s="4">
        <v>4</v>
      </c>
      <c r="I860" s="4">
        <v>2.5</v>
      </c>
      <c r="J860" s="24"/>
      <c r="K860" s="22"/>
      <c r="L860" s="4" t="str">
        <f>CONCATENATE("№",Таблица1[[#This Row],[Номер]]," от ",TEXT(Таблица1[[#This Row],[Дата]],"ДД.ММ.ГГ"),"г.")</f>
        <v>№48582 от 12.11.18г.</v>
      </c>
    </row>
    <row r="861" spans="1:12" x14ac:dyDescent="0.25">
      <c r="A861" s="23"/>
      <c r="B861" s="5">
        <v>48582</v>
      </c>
      <c r="C861" s="24">
        <v>3</v>
      </c>
      <c r="D861" s="4">
        <v>15</v>
      </c>
      <c r="E861" s="24" t="s">
        <v>18</v>
      </c>
      <c r="F861" s="6">
        <v>43416</v>
      </c>
      <c r="G861" s="4">
        <v>30</v>
      </c>
      <c r="H861" s="4">
        <v>4</v>
      </c>
      <c r="I861" s="4">
        <v>1.5</v>
      </c>
      <c r="J861" s="24"/>
      <c r="K861" s="22"/>
      <c r="L861" s="4" t="str">
        <f>CONCATENATE("№",Таблица1[[#This Row],[Номер]]," от ",TEXT(Таблица1[[#This Row],[Дата]],"ДД.ММ.ГГ"),"г.")</f>
        <v>№48582 от 12.11.18г.</v>
      </c>
    </row>
    <row r="862" spans="1:12" x14ac:dyDescent="0.25">
      <c r="A862" s="23"/>
      <c r="B862" s="5">
        <v>485734</v>
      </c>
      <c r="C862" s="24">
        <v>3</v>
      </c>
      <c r="D862" s="4">
        <v>15</v>
      </c>
      <c r="E862" s="24" t="s">
        <v>18</v>
      </c>
      <c r="F862" s="6">
        <v>43416</v>
      </c>
      <c r="G862" s="4">
        <v>30</v>
      </c>
      <c r="H862" s="4">
        <v>10</v>
      </c>
      <c r="I862" s="4">
        <v>10</v>
      </c>
      <c r="J862" s="24"/>
      <c r="K862" s="22"/>
      <c r="L862" s="4" t="str">
        <f>CONCATENATE("№",Таблица1[[#This Row],[Номер]]," от ",TEXT(Таблица1[[#This Row],[Дата]],"ДД.ММ.ГГ"),"г.")</f>
        <v>№485734 от 12.11.18г.</v>
      </c>
    </row>
    <row r="863" spans="1:12" x14ac:dyDescent="0.25">
      <c r="A863" s="4">
        <v>462</v>
      </c>
      <c r="B863" s="5">
        <v>45049</v>
      </c>
      <c r="C863" s="24">
        <v>3</v>
      </c>
      <c r="D863" s="4"/>
      <c r="E863" s="25" t="s">
        <v>56</v>
      </c>
      <c r="F863" s="6">
        <v>43355</v>
      </c>
      <c r="G863" s="4">
        <v>30</v>
      </c>
      <c r="H863" s="4">
        <v>10</v>
      </c>
      <c r="I863" s="4">
        <v>0.75</v>
      </c>
      <c r="J863" s="24"/>
      <c r="K863" s="22"/>
      <c r="L863" s="4" t="str">
        <f>CONCATENATE("№",Таблица1[[#This Row],[Номер]]," от ",TEXT(Таблица1[[#This Row],[Дата]],"ДД.ММ.ГГ"),"г.")</f>
        <v>№45049 от 12.09.18г.</v>
      </c>
    </row>
    <row r="864" spans="1:12" x14ac:dyDescent="0.25">
      <c r="A864" s="4">
        <v>463</v>
      </c>
      <c r="B864" s="5">
        <v>45074</v>
      </c>
      <c r="C864" s="25">
        <v>3</v>
      </c>
      <c r="D864" s="4"/>
      <c r="E864" s="25" t="s">
        <v>56</v>
      </c>
      <c r="F864" s="6">
        <v>43356</v>
      </c>
      <c r="G864" s="4">
        <v>30</v>
      </c>
      <c r="H864" s="4">
        <v>10</v>
      </c>
      <c r="I864" s="4">
        <v>0.6</v>
      </c>
      <c r="J864" s="25"/>
      <c r="K864" s="22" t="s">
        <v>131</v>
      </c>
      <c r="L864" s="4" t="str">
        <f>CONCATENATE("№",Таблица1[[#This Row],[Номер]]," от ",TEXT(Таблица1[[#This Row],[Дата]],"ДД.ММ.ГГ"),"г.")</f>
        <v>№45074 от 13.09.18г.</v>
      </c>
    </row>
    <row r="865" spans="1:12" x14ac:dyDescent="0.25">
      <c r="A865" s="4">
        <v>464</v>
      </c>
      <c r="B865" s="5">
        <v>45449</v>
      </c>
      <c r="C865" s="24">
        <v>3</v>
      </c>
      <c r="D865" s="4"/>
      <c r="E865" s="25" t="s">
        <v>56</v>
      </c>
      <c r="F865" s="6">
        <v>43362</v>
      </c>
      <c r="G865" s="4">
        <v>30</v>
      </c>
      <c r="H865" s="4">
        <v>2</v>
      </c>
      <c r="I865" s="4">
        <v>0.5</v>
      </c>
      <c r="J865" s="24"/>
      <c r="K865" s="22"/>
      <c r="L865" s="4" t="str">
        <f>CONCATENATE("№",Таблица1[[#This Row],[Номер]]," от ",TEXT(Таблица1[[#This Row],[Дата]],"ДД.ММ.ГГ"),"г.")</f>
        <v>№45449 от 19.09.18г.</v>
      </c>
    </row>
    <row r="866" spans="1:12" x14ac:dyDescent="0.25">
      <c r="A866" s="4">
        <v>465</v>
      </c>
      <c r="B866" s="5">
        <v>45568</v>
      </c>
      <c r="C866" s="24">
        <v>3</v>
      </c>
      <c r="D866" s="4"/>
      <c r="E866" s="25" t="s">
        <v>56</v>
      </c>
      <c r="F866" s="6">
        <v>43363</v>
      </c>
      <c r="G866" s="4">
        <v>30</v>
      </c>
      <c r="H866" s="4">
        <v>5</v>
      </c>
      <c r="I866" s="4">
        <v>0.75</v>
      </c>
      <c r="J866" s="24"/>
      <c r="K866" s="22"/>
      <c r="L866" s="4" t="str">
        <f>CONCATENATE("№",Таблица1[[#This Row],[Номер]]," от ",TEXT(Таблица1[[#This Row],[Дата]],"ДД.ММ.ГГ"),"г.")</f>
        <v>№45568 от 20.09.18г.</v>
      </c>
    </row>
    <row r="867" spans="1:12" x14ac:dyDescent="0.25">
      <c r="A867" s="23"/>
      <c r="B867" s="5">
        <v>45835</v>
      </c>
      <c r="C867" s="24">
        <v>3</v>
      </c>
      <c r="D867" s="4"/>
      <c r="E867" s="24" t="s">
        <v>56</v>
      </c>
      <c r="F867" s="6">
        <v>43367</v>
      </c>
      <c r="G867" s="4">
        <v>30</v>
      </c>
      <c r="H867" s="4">
        <v>7.5</v>
      </c>
      <c r="I867" s="4">
        <v>1.5</v>
      </c>
      <c r="J867" s="24"/>
      <c r="K867" s="22"/>
      <c r="L867" s="4" t="str">
        <f>CONCATENATE("№",Таблица1[[#This Row],[Номер]]," от ",TEXT(Таблица1[[#This Row],[Дата]],"ДД.ММ.ГГ"),"г.")</f>
        <v>№45835 от 24.09.18г.</v>
      </c>
    </row>
    <row r="868" spans="1:12" x14ac:dyDescent="0.25">
      <c r="A868" s="23"/>
      <c r="B868" s="5">
        <v>46174</v>
      </c>
      <c r="C868" s="24">
        <v>3</v>
      </c>
      <c r="D868" s="4"/>
      <c r="E868" s="24" t="s">
        <v>56</v>
      </c>
      <c r="F868" s="6">
        <v>43372</v>
      </c>
      <c r="G868" s="4">
        <v>30</v>
      </c>
      <c r="H868" s="4">
        <v>6.5</v>
      </c>
      <c r="I868" s="4">
        <v>1.5</v>
      </c>
      <c r="J868" s="24"/>
      <c r="K868" s="22"/>
      <c r="L868" s="4" t="str">
        <f>CONCATENATE("№",Таблица1[[#This Row],[Номер]]," от ",TEXT(Таблица1[[#This Row],[Дата]],"ДД.ММ.ГГ"),"г.")</f>
        <v>№46174 от 29.09.18г.</v>
      </c>
    </row>
    <row r="869" spans="1:12" x14ac:dyDescent="0.25">
      <c r="A869" s="23"/>
      <c r="B869" s="5">
        <v>47331</v>
      </c>
      <c r="C869" s="24">
        <v>3</v>
      </c>
      <c r="D869" s="4"/>
      <c r="E869" s="51" t="s">
        <v>56</v>
      </c>
      <c r="F869" s="6">
        <v>43390</v>
      </c>
      <c r="G869" s="4">
        <v>30</v>
      </c>
      <c r="H869" s="4">
        <v>7.5</v>
      </c>
      <c r="I869" s="4">
        <v>1.5</v>
      </c>
      <c r="J869" s="24"/>
      <c r="K869" s="22"/>
      <c r="L869" s="4" t="str">
        <f>CONCATENATE("№",Таблица1[[#This Row],[Номер]]," от ",TEXT(Таблица1[[#This Row],[Дата]],"ДД.ММ.ГГ"),"г.")</f>
        <v>№47331 от 17.10.18г.</v>
      </c>
    </row>
    <row r="870" spans="1:12" x14ac:dyDescent="0.25">
      <c r="A870" s="23"/>
      <c r="B870" s="5">
        <v>47816</v>
      </c>
      <c r="C870" s="24">
        <v>3</v>
      </c>
      <c r="D870" s="4"/>
      <c r="E870" s="24" t="s">
        <v>56</v>
      </c>
      <c r="F870" s="6">
        <v>43400</v>
      </c>
      <c r="G870" s="4">
        <v>30</v>
      </c>
      <c r="H870" s="4">
        <v>5</v>
      </c>
      <c r="I870" s="4">
        <v>1.5</v>
      </c>
      <c r="J870" s="24"/>
      <c r="K870" s="22"/>
      <c r="L870" s="4" t="str">
        <f>CONCATENATE("№",Таблица1[[#This Row],[Номер]]," от ",TEXT(Таблица1[[#This Row],[Дата]],"ДД.ММ.ГГ"),"г.")</f>
        <v>№47816 от 27.10.18г.</v>
      </c>
    </row>
    <row r="871" spans="1:12" x14ac:dyDescent="0.25">
      <c r="A871" s="23"/>
      <c r="B871" s="5">
        <v>48407</v>
      </c>
      <c r="C871" s="24">
        <v>3</v>
      </c>
      <c r="D871" s="4"/>
      <c r="E871" s="24" t="s">
        <v>56</v>
      </c>
      <c r="F871" s="6">
        <v>43411</v>
      </c>
      <c r="G871" s="4">
        <v>30</v>
      </c>
      <c r="H871" s="4">
        <v>7</v>
      </c>
      <c r="I871" s="4">
        <v>1.5</v>
      </c>
      <c r="J871" s="24"/>
      <c r="K871" s="22"/>
      <c r="L871" s="4" t="str">
        <f>CONCATENATE("№",Таблица1[[#This Row],[Номер]]," от ",TEXT(Таблица1[[#This Row],[Дата]],"ДД.ММ.ГГ"),"г.")</f>
        <v>№48407 от 07.11.18г.</v>
      </c>
    </row>
    <row r="872" spans="1:12" x14ac:dyDescent="0.25">
      <c r="A872" s="23"/>
      <c r="B872" s="5">
        <v>48441</v>
      </c>
      <c r="C872" s="24">
        <v>3</v>
      </c>
      <c r="D872" s="4"/>
      <c r="E872" s="24" t="s">
        <v>56</v>
      </c>
      <c r="F872" s="6">
        <v>43412</v>
      </c>
      <c r="G872" s="4">
        <v>30</v>
      </c>
      <c r="H872" s="4">
        <v>10</v>
      </c>
      <c r="I872" s="4">
        <v>1.5</v>
      </c>
      <c r="J872" s="24"/>
      <c r="K872" s="22"/>
      <c r="L872" s="4" t="str">
        <f>CONCATENATE("№",Таблица1[[#This Row],[Номер]]," от ",TEXT(Таблица1[[#This Row],[Дата]],"ДД.ММ.ГГ"),"г.")</f>
        <v>№48441 от 08.11.18г.</v>
      </c>
    </row>
  </sheetData>
  <mergeCells count="1">
    <mergeCell ref="N442:R442"/>
  </mergeCells>
  <conditionalFormatting sqref="N2">
    <cfRule type="expression" dxfId="3" priority="2">
      <formula>$N$2&gt;1</formula>
    </cfRule>
  </conditionalFormatting>
  <conditionalFormatting sqref="I2:I872">
    <cfRule type="expression" dxfId="2" priority="1">
      <formula>OR(I2&gt;H2,I2&lt;H2)</formula>
    </cfRule>
  </conditionalFormatting>
  <conditionalFormatting sqref="B2:B872">
    <cfRule type="expression" dxfId="1" priority="9">
      <formula>$B2=$N$1</formula>
    </cfRule>
    <cfRule type="expression" dxfId="0" priority="10">
      <formula>COUNTIF($B$2:$B$872, B2)&gt;1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57"/>
  <sheetViews>
    <sheetView workbookViewId="0">
      <selection activeCell="B11" sqref="B11"/>
    </sheetView>
  </sheetViews>
  <sheetFormatPr defaultRowHeight="15" x14ac:dyDescent="0.25"/>
  <cols>
    <col min="1" max="1" width="28.140625" bestFit="1" customWidth="1"/>
    <col min="2" max="2" width="20.85546875" bestFit="1" customWidth="1"/>
    <col min="3" max="4" width="2" bestFit="1" customWidth="1"/>
    <col min="5" max="6" width="11.85546875" bestFit="1" customWidth="1"/>
  </cols>
  <sheetData>
    <row r="3" spans="1:5" x14ac:dyDescent="0.25">
      <c r="A3" s="54" t="s">
        <v>151</v>
      </c>
      <c r="B3" s="54" t="s">
        <v>133</v>
      </c>
    </row>
    <row r="4" spans="1:5" x14ac:dyDescent="0.25">
      <c r="A4" s="54" t="s">
        <v>135</v>
      </c>
      <c r="B4">
        <v>1</v>
      </c>
      <c r="C4">
        <v>2</v>
      </c>
      <c r="D4">
        <v>3</v>
      </c>
      <c r="E4" t="s">
        <v>134</v>
      </c>
    </row>
    <row r="5" spans="1:5" x14ac:dyDescent="0.25">
      <c r="A5" s="55">
        <v>1</v>
      </c>
      <c r="B5" s="53">
        <v>0</v>
      </c>
      <c r="C5" s="53">
        <v>0</v>
      </c>
      <c r="D5" s="53">
        <v>0</v>
      </c>
      <c r="E5" s="53">
        <v>0</v>
      </c>
    </row>
    <row r="6" spans="1:5" x14ac:dyDescent="0.25">
      <c r="A6" s="56" t="s">
        <v>11</v>
      </c>
      <c r="B6" s="53">
        <v>0</v>
      </c>
      <c r="C6" s="53">
        <v>0</v>
      </c>
      <c r="D6" s="53">
        <v>0</v>
      </c>
      <c r="E6" s="53">
        <v>0</v>
      </c>
    </row>
    <row r="7" spans="1:5" x14ac:dyDescent="0.25">
      <c r="A7" s="56" t="s">
        <v>61</v>
      </c>
      <c r="B7" s="53"/>
      <c r="C7" s="53">
        <v>0</v>
      </c>
      <c r="D7" s="53">
        <v>0</v>
      </c>
      <c r="E7" s="53">
        <v>0</v>
      </c>
    </row>
    <row r="8" spans="1:5" x14ac:dyDescent="0.25">
      <c r="A8" s="56" t="s">
        <v>63</v>
      </c>
      <c r="B8" s="53"/>
      <c r="C8" s="53">
        <v>0</v>
      </c>
      <c r="D8" s="53">
        <v>0</v>
      </c>
      <c r="E8" s="53">
        <v>0</v>
      </c>
    </row>
    <row r="9" spans="1:5" x14ac:dyDescent="0.25">
      <c r="A9" s="56" t="s">
        <v>65</v>
      </c>
      <c r="B9" s="53"/>
      <c r="C9" s="53">
        <v>0</v>
      </c>
      <c r="D9" s="53">
        <v>0</v>
      </c>
      <c r="E9" s="53">
        <v>0</v>
      </c>
    </row>
    <row r="10" spans="1:5" x14ac:dyDescent="0.25">
      <c r="A10" s="56" t="s">
        <v>18</v>
      </c>
      <c r="B10" s="53">
        <v>0</v>
      </c>
      <c r="C10" s="53">
        <v>0</v>
      </c>
      <c r="D10" s="53">
        <v>0</v>
      </c>
      <c r="E10" s="53">
        <v>0</v>
      </c>
    </row>
    <row r="11" spans="1:5" x14ac:dyDescent="0.25">
      <c r="A11" s="55">
        <v>2</v>
      </c>
      <c r="B11" s="53">
        <v>0</v>
      </c>
      <c r="C11" s="53">
        <v>0</v>
      </c>
      <c r="D11" s="53">
        <v>0</v>
      </c>
      <c r="E11" s="53">
        <v>0</v>
      </c>
    </row>
    <row r="12" spans="1:5" x14ac:dyDescent="0.25">
      <c r="A12" s="56" t="s">
        <v>11</v>
      </c>
      <c r="B12" s="53">
        <v>0</v>
      </c>
      <c r="C12" s="53">
        <v>0</v>
      </c>
      <c r="D12" s="53">
        <v>0</v>
      </c>
      <c r="E12" s="53">
        <v>0</v>
      </c>
    </row>
    <row r="13" spans="1:5" x14ac:dyDescent="0.25">
      <c r="A13" s="56" t="s">
        <v>56</v>
      </c>
      <c r="B13" s="53"/>
      <c r="C13" s="53"/>
      <c r="D13" s="53">
        <v>0</v>
      </c>
      <c r="E13" s="53">
        <v>0</v>
      </c>
    </row>
    <row r="14" spans="1:5" x14ac:dyDescent="0.25">
      <c r="A14" s="56" t="s">
        <v>65</v>
      </c>
      <c r="B14" s="53"/>
      <c r="C14" s="53"/>
      <c r="D14" s="53">
        <v>0</v>
      </c>
      <c r="E14" s="53">
        <v>0</v>
      </c>
    </row>
    <row r="15" spans="1:5" x14ac:dyDescent="0.25">
      <c r="A15" s="56" t="s">
        <v>18</v>
      </c>
      <c r="B15" s="53">
        <v>0</v>
      </c>
      <c r="C15" s="53">
        <v>0</v>
      </c>
      <c r="D15" s="53">
        <v>0</v>
      </c>
      <c r="E15" s="53">
        <v>0</v>
      </c>
    </row>
    <row r="16" spans="1:5" x14ac:dyDescent="0.25">
      <c r="A16" s="55">
        <v>3</v>
      </c>
      <c r="B16" s="53">
        <v>0</v>
      </c>
      <c r="C16" s="53">
        <v>0</v>
      </c>
      <c r="D16" s="53">
        <v>0</v>
      </c>
      <c r="E16" s="53">
        <v>0</v>
      </c>
    </row>
    <row r="17" spans="1:5" x14ac:dyDescent="0.25">
      <c r="A17" s="56" t="s">
        <v>11</v>
      </c>
      <c r="B17" s="53">
        <v>0</v>
      </c>
      <c r="C17" s="53">
        <v>0</v>
      </c>
      <c r="D17" s="53">
        <v>0</v>
      </c>
      <c r="E17" s="53">
        <v>0</v>
      </c>
    </row>
    <row r="18" spans="1:5" x14ac:dyDescent="0.25">
      <c r="A18" s="56" t="s">
        <v>18</v>
      </c>
      <c r="B18" s="53">
        <v>0</v>
      </c>
      <c r="C18" s="53">
        <v>0</v>
      </c>
      <c r="D18" s="53">
        <v>0</v>
      </c>
      <c r="E18" s="53">
        <v>0</v>
      </c>
    </row>
    <row r="19" spans="1:5" x14ac:dyDescent="0.25">
      <c r="A19" s="55">
        <v>4</v>
      </c>
      <c r="B19" s="53">
        <v>0</v>
      </c>
      <c r="C19" s="53">
        <v>0</v>
      </c>
      <c r="D19" s="53">
        <v>0</v>
      </c>
      <c r="E19" s="53">
        <v>0</v>
      </c>
    </row>
    <row r="20" spans="1:5" x14ac:dyDescent="0.25">
      <c r="A20" s="56" t="s">
        <v>11</v>
      </c>
      <c r="B20" s="53">
        <v>0</v>
      </c>
      <c r="C20" s="53">
        <v>0</v>
      </c>
      <c r="D20" s="53">
        <v>0</v>
      </c>
      <c r="E20" s="53">
        <v>0</v>
      </c>
    </row>
    <row r="21" spans="1:5" x14ac:dyDescent="0.25">
      <c r="A21" s="56" t="s">
        <v>18</v>
      </c>
      <c r="B21" s="53">
        <v>0</v>
      </c>
      <c r="C21" s="53">
        <v>0</v>
      </c>
      <c r="D21" s="53">
        <v>0</v>
      </c>
      <c r="E21" s="53">
        <v>0</v>
      </c>
    </row>
    <row r="22" spans="1:5" x14ac:dyDescent="0.25">
      <c r="A22" s="55">
        <v>5</v>
      </c>
      <c r="B22" s="53">
        <v>0</v>
      </c>
      <c r="C22" s="53">
        <v>0</v>
      </c>
      <c r="D22" s="53">
        <v>0</v>
      </c>
      <c r="E22" s="53">
        <v>0</v>
      </c>
    </row>
    <row r="23" spans="1:5" x14ac:dyDescent="0.25">
      <c r="A23" s="56" t="s">
        <v>11</v>
      </c>
      <c r="B23" s="53">
        <v>0</v>
      </c>
      <c r="C23" s="53">
        <v>0</v>
      </c>
      <c r="D23" s="53">
        <v>0</v>
      </c>
      <c r="E23" s="53">
        <v>0</v>
      </c>
    </row>
    <row r="24" spans="1:5" x14ac:dyDescent="0.25">
      <c r="A24" s="56" t="s">
        <v>18</v>
      </c>
      <c r="B24" s="53">
        <v>0</v>
      </c>
      <c r="C24" s="53">
        <v>0</v>
      </c>
      <c r="D24" s="53">
        <v>0</v>
      </c>
      <c r="E24" s="53">
        <v>0</v>
      </c>
    </row>
    <row r="25" spans="1:5" x14ac:dyDescent="0.25">
      <c r="A25" s="55">
        <v>6</v>
      </c>
      <c r="B25" s="53">
        <v>0</v>
      </c>
      <c r="C25" s="53">
        <v>0</v>
      </c>
      <c r="D25" s="53">
        <v>0</v>
      </c>
      <c r="E25" s="53">
        <v>0</v>
      </c>
    </row>
    <row r="26" spans="1:5" x14ac:dyDescent="0.25">
      <c r="A26" s="56" t="s">
        <v>11</v>
      </c>
      <c r="B26" s="53">
        <v>0</v>
      </c>
      <c r="C26" s="53">
        <v>0</v>
      </c>
      <c r="D26" s="53">
        <v>0</v>
      </c>
      <c r="E26" s="53">
        <v>0</v>
      </c>
    </row>
    <row r="27" spans="1:5" x14ac:dyDescent="0.25">
      <c r="A27" s="56" t="s">
        <v>18</v>
      </c>
      <c r="B27" s="53">
        <v>0</v>
      </c>
      <c r="C27" s="53">
        <v>0</v>
      </c>
      <c r="D27" s="53">
        <v>0</v>
      </c>
      <c r="E27" s="53">
        <v>0</v>
      </c>
    </row>
    <row r="28" spans="1:5" x14ac:dyDescent="0.25">
      <c r="A28" s="55">
        <v>7</v>
      </c>
      <c r="B28" s="53">
        <v>0</v>
      </c>
      <c r="C28" s="53">
        <v>0</v>
      </c>
      <c r="D28" s="53">
        <v>0</v>
      </c>
      <c r="E28" s="53">
        <v>0</v>
      </c>
    </row>
    <row r="29" spans="1:5" x14ac:dyDescent="0.25">
      <c r="A29" s="56" t="s">
        <v>11</v>
      </c>
      <c r="B29" s="53">
        <v>0</v>
      </c>
      <c r="C29" s="53">
        <v>0</v>
      </c>
      <c r="D29" s="53">
        <v>0</v>
      </c>
      <c r="E29" s="53">
        <v>0</v>
      </c>
    </row>
    <row r="30" spans="1:5" x14ac:dyDescent="0.25">
      <c r="A30" s="56" t="s">
        <v>18</v>
      </c>
      <c r="B30" s="53">
        <v>0</v>
      </c>
      <c r="C30" s="53">
        <v>0</v>
      </c>
      <c r="D30" s="53">
        <v>0</v>
      </c>
      <c r="E30" s="53">
        <v>0</v>
      </c>
    </row>
    <row r="31" spans="1:5" x14ac:dyDescent="0.25">
      <c r="A31" s="55">
        <v>8</v>
      </c>
      <c r="B31" s="53">
        <v>0</v>
      </c>
      <c r="C31" s="53">
        <v>0</v>
      </c>
      <c r="D31" s="53">
        <v>0</v>
      </c>
      <c r="E31" s="53">
        <v>0</v>
      </c>
    </row>
    <row r="32" spans="1:5" x14ac:dyDescent="0.25">
      <c r="A32" s="56" t="s">
        <v>11</v>
      </c>
      <c r="B32" s="53">
        <v>0</v>
      </c>
      <c r="C32" s="53">
        <v>0</v>
      </c>
      <c r="D32" s="53">
        <v>0</v>
      </c>
      <c r="E32" s="53">
        <v>0</v>
      </c>
    </row>
    <row r="33" spans="1:5" x14ac:dyDescent="0.25">
      <c r="A33" s="56" t="s">
        <v>18</v>
      </c>
      <c r="B33" s="53">
        <v>0</v>
      </c>
      <c r="C33" s="53">
        <v>0</v>
      </c>
      <c r="D33" s="53">
        <v>0</v>
      </c>
      <c r="E33" s="53">
        <v>0</v>
      </c>
    </row>
    <row r="34" spans="1:5" x14ac:dyDescent="0.25">
      <c r="A34" s="55">
        <v>9</v>
      </c>
      <c r="B34" s="53">
        <v>0</v>
      </c>
      <c r="C34" s="53">
        <v>0</v>
      </c>
      <c r="D34" s="53">
        <v>0</v>
      </c>
      <c r="E34" s="53">
        <v>0</v>
      </c>
    </row>
    <row r="35" spans="1:5" x14ac:dyDescent="0.25">
      <c r="A35" s="56" t="s">
        <v>11</v>
      </c>
      <c r="B35" s="53">
        <v>0</v>
      </c>
      <c r="C35" s="53">
        <v>0</v>
      </c>
      <c r="D35" s="53">
        <v>0</v>
      </c>
      <c r="E35" s="53">
        <v>0</v>
      </c>
    </row>
    <row r="36" spans="1:5" x14ac:dyDescent="0.25">
      <c r="A36" s="56" t="s">
        <v>18</v>
      </c>
      <c r="B36" s="53">
        <v>0</v>
      </c>
      <c r="C36" s="53">
        <v>0</v>
      </c>
      <c r="D36" s="53">
        <v>0</v>
      </c>
      <c r="E36" s="53">
        <v>0</v>
      </c>
    </row>
    <row r="37" spans="1:5" x14ac:dyDescent="0.25">
      <c r="A37" s="55">
        <v>10</v>
      </c>
      <c r="B37" s="53">
        <v>0</v>
      </c>
      <c r="C37" s="53"/>
      <c r="D37" s="53">
        <v>0</v>
      </c>
      <c r="E37" s="53">
        <v>0</v>
      </c>
    </row>
    <row r="38" spans="1:5" x14ac:dyDescent="0.25">
      <c r="A38" s="56" t="s">
        <v>11</v>
      </c>
      <c r="B38" s="53">
        <v>0</v>
      </c>
      <c r="C38" s="53"/>
      <c r="D38" s="53">
        <v>0</v>
      </c>
      <c r="E38" s="53">
        <v>0</v>
      </c>
    </row>
    <row r="39" spans="1:5" x14ac:dyDescent="0.25">
      <c r="A39" s="56" t="s">
        <v>18</v>
      </c>
      <c r="B39" s="53">
        <v>0</v>
      </c>
      <c r="C39" s="53"/>
      <c r="D39" s="53">
        <v>0</v>
      </c>
      <c r="E39" s="53">
        <v>0</v>
      </c>
    </row>
    <row r="40" spans="1:5" x14ac:dyDescent="0.25">
      <c r="A40" s="55">
        <v>11</v>
      </c>
      <c r="B40" s="53">
        <v>0</v>
      </c>
      <c r="C40" s="53"/>
      <c r="D40" s="53">
        <v>0</v>
      </c>
      <c r="E40" s="53">
        <v>0</v>
      </c>
    </row>
    <row r="41" spans="1:5" x14ac:dyDescent="0.25">
      <c r="A41" s="56" t="s">
        <v>11</v>
      </c>
      <c r="B41" s="53">
        <v>0</v>
      </c>
      <c r="C41" s="53"/>
      <c r="D41" s="53">
        <v>0</v>
      </c>
      <c r="E41" s="53">
        <v>0</v>
      </c>
    </row>
    <row r="42" spans="1:5" x14ac:dyDescent="0.25">
      <c r="A42" s="56" t="s">
        <v>18</v>
      </c>
      <c r="B42" s="53">
        <v>0</v>
      </c>
      <c r="C42" s="53"/>
      <c r="D42" s="53">
        <v>0</v>
      </c>
      <c r="E42" s="53">
        <v>0</v>
      </c>
    </row>
    <row r="43" spans="1:5" x14ac:dyDescent="0.25">
      <c r="A43" s="55">
        <v>12</v>
      </c>
      <c r="B43" s="53">
        <v>0</v>
      </c>
      <c r="C43" s="53"/>
      <c r="D43" s="53">
        <v>0</v>
      </c>
      <c r="E43" s="53">
        <v>0</v>
      </c>
    </row>
    <row r="44" spans="1:5" x14ac:dyDescent="0.25">
      <c r="A44" s="56" t="s">
        <v>11</v>
      </c>
      <c r="B44" s="53">
        <v>0</v>
      </c>
      <c r="C44" s="53"/>
      <c r="D44" s="53">
        <v>0</v>
      </c>
      <c r="E44" s="53">
        <v>0</v>
      </c>
    </row>
    <row r="45" spans="1:5" x14ac:dyDescent="0.25">
      <c r="A45" s="56" t="s">
        <v>18</v>
      </c>
      <c r="B45" s="53"/>
      <c r="C45" s="53"/>
      <c r="D45" s="53">
        <v>0</v>
      </c>
      <c r="E45" s="53">
        <v>0</v>
      </c>
    </row>
    <row r="46" spans="1:5" x14ac:dyDescent="0.25">
      <c r="A46" s="55">
        <v>13</v>
      </c>
      <c r="B46" s="53"/>
      <c r="C46" s="53"/>
      <c r="D46" s="53">
        <v>0</v>
      </c>
      <c r="E46" s="53">
        <v>0</v>
      </c>
    </row>
    <row r="47" spans="1:5" x14ac:dyDescent="0.25">
      <c r="A47" s="56" t="s">
        <v>11</v>
      </c>
      <c r="B47" s="53"/>
      <c r="C47" s="53"/>
      <c r="D47" s="53">
        <v>0</v>
      </c>
      <c r="E47" s="53">
        <v>0</v>
      </c>
    </row>
    <row r="48" spans="1:5" x14ac:dyDescent="0.25">
      <c r="A48" s="56" t="s">
        <v>18</v>
      </c>
      <c r="B48" s="53"/>
      <c r="C48" s="53"/>
      <c r="D48" s="53">
        <v>0</v>
      </c>
      <c r="E48" s="53">
        <v>0</v>
      </c>
    </row>
    <row r="49" spans="1:5" x14ac:dyDescent="0.25">
      <c r="A49" s="55">
        <v>14</v>
      </c>
      <c r="B49" s="53"/>
      <c r="C49" s="53"/>
      <c r="D49" s="53">
        <v>0</v>
      </c>
      <c r="E49" s="53">
        <v>0</v>
      </c>
    </row>
    <row r="50" spans="1:5" x14ac:dyDescent="0.25">
      <c r="A50" s="56" t="s">
        <v>11</v>
      </c>
      <c r="B50" s="53"/>
      <c r="C50" s="53"/>
      <c r="D50" s="53">
        <v>0</v>
      </c>
      <c r="E50" s="53">
        <v>0</v>
      </c>
    </row>
    <row r="51" spans="1:5" x14ac:dyDescent="0.25">
      <c r="A51" s="56" t="s">
        <v>18</v>
      </c>
      <c r="B51" s="53"/>
      <c r="C51" s="53"/>
      <c r="D51" s="53">
        <v>0</v>
      </c>
      <c r="E51" s="53">
        <v>0</v>
      </c>
    </row>
    <row r="52" spans="1:5" x14ac:dyDescent="0.25">
      <c r="A52" s="55">
        <v>15</v>
      </c>
      <c r="B52" s="53"/>
      <c r="C52" s="53"/>
      <c r="D52" s="53">
        <v>0</v>
      </c>
      <c r="E52" s="53">
        <v>0</v>
      </c>
    </row>
    <row r="53" spans="1:5" x14ac:dyDescent="0.25">
      <c r="A53" s="56" t="s">
        <v>11</v>
      </c>
      <c r="B53" s="53"/>
      <c r="C53" s="53"/>
      <c r="D53" s="53">
        <v>0</v>
      </c>
      <c r="E53" s="53">
        <v>0</v>
      </c>
    </row>
    <row r="54" spans="1:5" x14ac:dyDescent="0.25">
      <c r="A54" s="56" t="s">
        <v>18</v>
      </c>
      <c r="B54" s="53"/>
      <c r="C54" s="53"/>
      <c r="D54" s="53">
        <v>0</v>
      </c>
      <c r="E54" s="53">
        <v>0</v>
      </c>
    </row>
    <row r="55" spans="1:5" x14ac:dyDescent="0.25">
      <c r="A55" s="55" t="s">
        <v>136</v>
      </c>
      <c r="B55" s="53">
        <v>0</v>
      </c>
      <c r="C55" s="53">
        <v>0</v>
      </c>
      <c r="D55" s="53">
        <v>0</v>
      </c>
      <c r="E55" s="53">
        <v>0</v>
      </c>
    </row>
    <row r="56" spans="1:5" x14ac:dyDescent="0.25">
      <c r="A56" s="56" t="s">
        <v>56</v>
      </c>
      <c r="B56" s="53">
        <v>0</v>
      </c>
      <c r="C56" s="53">
        <v>0</v>
      </c>
      <c r="D56" s="53">
        <v>0</v>
      </c>
      <c r="E56" s="53">
        <v>0</v>
      </c>
    </row>
    <row r="57" spans="1:5" x14ac:dyDescent="0.25">
      <c r="A57" s="55" t="s">
        <v>134</v>
      </c>
      <c r="B57" s="53">
        <v>0</v>
      </c>
      <c r="C57" s="53">
        <v>0</v>
      </c>
      <c r="D57" s="53">
        <v>0</v>
      </c>
      <c r="E57" s="53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62"/>
  <sheetViews>
    <sheetView workbookViewId="0">
      <selection activeCell="E17" sqref="E17"/>
    </sheetView>
  </sheetViews>
  <sheetFormatPr defaultRowHeight="15" x14ac:dyDescent="0.25"/>
  <cols>
    <col min="1" max="1" width="22.5703125" customWidth="1"/>
    <col min="2" max="2" width="16" customWidth="1"/>
    <col min="3" max="4" width="9" customWidth="1"/>
  </cols>
  <sheetData>
    <row r="3" spans="1:4" x14ac:dyDescent="0.25">
      <c r="A3" s="57" t="s">
        <v>3</v>
      </c>
      <c r="B3" s="57" t="s">
        <v>2</v>
      </c>
      <c r="C3" s="57"/>
      <c r="D3" s="57"/>
    </row>
    <row r="4" spans="1:4" x14ac:dyDescent="0.25">
      <c r="A4" s="57" t="s">
        <v>137</v>
      </c>
      <c r="B4" s="57">
        <v>1</v>
      </c>
      <c r="C4" s="57">
        <v>2</v>
      </c>
      <c r="D4" s="57">
        <v>3</v>
      </c>
    </row>
    <row r="5" spans="1:4" x14ac:dyDescent="0.25">
      <c r="A5" s="55">
        <v>1</v>
      </c>
      <c r="B5" s="53"/>
      <c r="C5" s="53"/>
      <c r="D5" s="53"/>
    </row>
    <row r="6" spans="1:4" ht="14.25" customHeight="1" x14ac:dyDescent="0.25">
      <c r="A6" s="56" t="s">
        <v>11</v>
      </c>
      <c r="B6" s="53" t="s">
        <v>138</v>
      </c>
      <c r="C6" t="s">
        <v>140</v>
      </c>
      <c r="D6" s="58" t="s">
        <v>145</v>
      </c>
    </row>
    <row r="7" spans="1:4" ht="14.25" customHeight="1" x14ac:dyDescent="0.25">
      <c r="A7" s="56" t="s">
        <v>61</v>
      </c>
      <c r="B7" s="53"/>
      <c r="C7" s="53" t="s">
        <v>141</v>
      </c>
      <c r="D7" s="58" t="s">
        <v>146</v>
      </c>
    </row>
    <row r="8" spans="1:4" ht="14.25" customHeight="1" x14ac:dyDescent="0.25">
      <c r="A8" s="56" t="s">
        <v>63</v>
      </c>
      <c r="B8" s="53"/>
      <c r="C8" s="53" t="s">
        <v>142</v>
      </c>
      <c r="D8" s="58" t="s">
        <v>147</v>
      </c>
    </row>
    <row r="9" spans="1:4" ht="14.25" customHeight="1" x14ac:dyDescent="0.25">
      <c r="A9" s="56" t="s">
        <v>65</v>
      </c>
      <c r="B9" s="53"/>
      <c r="C9" s="53" t="s">
        <v>143</v>
      </c>
      <c r="D9" s="58" t="s">
        <v>148</v>
      </c>
    </row>
    <row r="10" spans="1:4" ht="14.25" customHeight="1" x14ac:dyDescent="0.25">
      <c r="A10" s="56" t="s">
        <v>18</v>
      </c>
      <c r="B10" t="s">
        <v>139</v>
      </c>
      <c r="C10" t="s">
        <v>144</v>
      </c>
      <c r="D10" s="58" t="s">
        <v>149</v>
      </c>
    </row>
    <row r="11" spans="1:4" ht="14.25" customHeight="1" x14ac:dyDescent="0.25">
      <c r="A11" s="55">
        <v>2</v>
      </c>
      <c r="B11" s="53"/>
      <c r="C11" s="53"/>
      <c r="D11" s="53"/>
    </row>
    <row r="12" spans="1:4" x14ac:dyDescent="0.25">
      <c r="A12" s="56" t="s">
        <v>11</v>
      </c>
      <c r="B12" s="53"/>
      <c r="C12" s="53"/>
      <c r="D12" s="53"/>
    </row>
    <row r="13" spans="1:4" x14ac:dyDescent="0.25">
      <c r="A13" s="56" t="s">
        <v>56</v>
      </c>
      <c r="B13" s="53"/>
      <c r="C13" s="53"/>
      <c r="D13" s="53"/>
    </row>
    <row r="14" spans="1:4" x14ac:dyDescent="0.25">
      <c r="A14" s="56" t="s">
        <v>65</v>
      </c>
      <c r="B14" s="53"/>
      <c r="C14" s="53"/>
      <c r="D14" s="53"/>
    </row>
    <row r="15" spans="1:4" x14ac:dyDescent="0.25">
      <c r="A15" s="56" t="s">
        <v>18</v>
      </c>
      <c r="B15" s="53"/>
      <c r="C15" s="53"/>
      <c r="D15" s="53"/>
    </row>
    <row r="16" spans="1:4" x14ac:dyDescent="0.25">
      <c r="A16" s="55">
        <v>3</v>
      </c>
      <c r="B16" s="53"/>
      <c r="C16" s="53"/>
      <c r="D16" s="53"/>
    </row>
    <row r="17" spans="1:4" x14ac:dyDescent="0.25">
      <c r="A17" s="56" t="s">
        <v>11</v>
      </c>
      <c r="B17" s="53"/>
      <c r="C17" s="53"/>
      <c r="D17" s="53"/>
    </row>
    <row r="18" spans="1:4" x14ac:dyDescent="0.25">
      <c r="A18" s="56" t="s">
        <v>18</v>
      </c>
      <c r="B18" s="53"/>
      <c r="C18" s="53"/>
      <c r="D18" s="53"/>
    </row>
    <row r="19" spans="1:4" x14ac:dyDescent="0.25">
      <c r="A19" s="55">
        <v>4</v>
      </c>
      <c r="B19" s="53"/>
      <c r="C19" s="53"/>
      <c r="D19" s="53"/>
    </row>
    <row r="20" spans="1:4" x14ac:dyDescent="0.25">
      <c r="A20" s="56" t="s">
        <v>11</v>
      </c>
      <c r="B20" s="53"/>
      <c r="C20" s="53"/>
      <c r="D20" s="53"/>
    </row>
    <row r="21" spans="1:4" x14ac:dyDescent="0.25">
      <c r="A21" s="56" t="s">
        <v>18</v>
      </c>
      <c r="B21" s="53"/>
      <c r="C21" s="53"/>
      <c r="D21" s="53"/>
    </row>
    <row r="22" spans="1:4" x14ac:dyDescent="0.25">
      <c r="A22" s="55">
        <v>5</v>
      </c>
      <c r="B22" s="53"/>
      <c r="C22" s="53"/>
      <c r="D22" s="53"/>
    </row>
    <row r="23" spans="1:4" x14ac:dyDescent="0.25">
      <c r="A23" s="56" t="s">
        <v>11</v>
      </c>
      <c r="B23" s="53"/>
      <c r="C23" s="53"/>
      <c r="D23" s="53"/>
    </row>
    <row r="24" spans="1:4" x14ac:dyDescent="0.25">
      <c r="A24" s="56" t="s">
        <v>18</v>
      </c>
      <c r="B24" s="53"/>
      <c r="C24" s="53"/>
      <c r="D24" s="53"/>
    </row>
    <row r="25" spans="1:4" x14ac:dyDescent="0.25">
      <c r="A25" s="55">
        <v>6</v>
      </c>
      <c r="B25" s="53"/>
      <c r="C25" s="53"/>
      <c r="D25" s="53"/>
    </row>
    <row r="26" spans="1:4" x14ac:dyDescent="0.25">
      <c r="A26" s="56" t="s">
        <v>11</v>
      </c>
      <c r="B26" s="53"/>
      <c r="C26" s="53"/>
      <c r="D26" s="53"/>
    </row>
    <row r="27" spans="1:4" x14ac:dyDescent="0.25">
      <c r="A27" s="56" t="s">
        <v>18</v>
      </c>
      <c r="B27" s="53"/>
      <c r="C27" s="53"/>
      <c r="D27" s="53"/>
    </row>
    <row r="28" spans="1:4" x14ac:dyDescent="0.25">
      <c r="A28" s="55">
        <v>7</v>
      </c>
      <c r="B28" s="53"/>
      <c r="C28" s="53"/>
      <c r="D28" s="53"/>
    </row>
    <row r="29" spans="1:4" x14ac:dyDescent="0.25">
      <c r="A29" s="56" t="s">
        <v>11</v>
      </c>
      <c r="B29" s="53"/>
      <c r="C29" s="53"/>
      <c r="D29" s="53"/>
    </row>
    <row r="30" spans="1:4" x14ac:dyDescent="0.25">
      <c r="A30" s="56" t="s">
        <v>18</v>
      </c>
      <c r="B30" s="53"/>
      <c r="C30" s="53"/>
      <c r="D30" s="53"/>
    </row>
    <row r="31" spans="1:4" x14ac:dyDescent="0.25">
      <c r="A31" s="55">
        <v>8</v>
      </c>
      <c r="B31" s="53"/>
      <c r="C31" s="53"/>
      <c r="D31" s="53"/>
    </row>
    <row r="32" spans="1:4" x14ac:dyDescent="0.25">
      <c r="A32" s="56" t="s">
        <v>11</v>
      </c>
      <c r="B32" s="53"/>
      <c r="C32" s="53"/>
      <c r="D32" s="53"/>
    </row>
    <row r="33" spans="1:4" x14ac:dyDescent="0.25">
      <c r="A33" s="56" t="s">
        <v>18</v>
      </c>
      <c r="B33" s="53"/>
      <c r="C33" s="53"/>
      <c r="D33" s="53"/>
    </row>
    <row r="34" spans="1:4" x14ac:dyDescent="0.25">
      <c r="A34" s="55">
        <v>9</v>
      </c>
      <c r="B34" s="53"/>
      <c r="C34" s="53"/>
      <c r="D34" s="53"/>
    </row>
    <row r="35" spans="1:4" x14ac:dyDescent="0.25">
      <c r="A35" s="56" t="s">
        <v>11</v>
      </c>
      <c r="B35" s="53"/>
      <c r="C35" s="53"/>
      <c r="D35" s="53"/>
    </row>
    <row r="36" spans="1:4" x14ac:dyDescent="0.25">
      <c r="A36" s="56" t="s">
        <v>18</v>
      </c>
      <c r="B36" s="53"/>
      <c r="C36" s="53"/>
      <c r="D36" s="53"/>
    </row>
    <row r="37" spans="1:4" x14ac:dyDescent="0.25">
      <c r="A37" s="55">
        <v>10</v>
      </c>
      <c r="B37" s="53"/>
      <c r="C37" s="53"/>
      <c r="D37" s="53"/>
    </row>
    <row r="38" spans="1:4" x14ac:dyDescent="0.25">
      <c r="A38" s="56" t="s">
        <v>11</v>
      </c>
      <c r="B38" s="53"/>
      <c r="C38" s="53"/>
      <c r="D38" s="53"/>
    </row>
    <row r="39" spans="1:4" x14ac:dyDescent="0.25">
      <c r="A39" s="56" t="s">
        <v>18</v>
      </c>
      <c r="B39" s="53"/>
      <c r="C39" s="53"/>
      <c r="D39" s="53"/>
    </row>
    <row r="40" spans="1:4" x14ac:dyDescent="0.25">
      <c r="A40" s="55">
        <v>11</v>
      </c>
      <c r="B40" s="53"/>
      <c r="C40" s="53"/>
      <c r="D40" s="53"/>
    </row>
    <row r="41" spans="1:4" x14ac:dyDescent="0.25">
      <c r="A41" s="56" t="s">
        <v>11</v>
      </c>
      <c r="B41" s="53"/>
      <c r="C41" s="53"/>
      <c r="D41" s="53"/>
    </row>
    <row r="42" spans="1:4" x14ac:dyDescent="0.25">
      <c r="A42" s="56" t="s">
        <v>18</v>
      </c>
      <c r="B42" s="53"/>
      <c r="C42" s="53"/>
      <c r="D42" s="53"/>
    </row>
    <row r="43" spans="1:4" x14ac:dyDescent="0.25">
      <c r="A43" s="55">
        <v>12</v>
      </c>
      <c r="B43" s="53"/>
      <c r="C43" s="53"/>
      <c r="D43" s="53"/>
    </row>
    <row r="44" spans="1:4" x14ac:dyDescent="0.25">
      <c r="A44" s="56" t="s">
        <v>11</v>
      </c>
      <c r="B44" s="53"/>
      <c r="C44" s="53"/>
      <c r="D44" s="53"/>
    </row>
    <row r="45" spans="1:4" x14ac:dyDescent="0.25">
      <c r="A45" s="56" t="s">
        <v>18</v>
      </c>
      <c r="B45" s="53"/>
      <c r="C45" s="53"/>
      <c r="D45" s="53"/>
    </row>
    <row r="46" spans="1:4" x14ac:dyDescent="0.25">
      <c r="A46" s="55">
        <v>13</v>
      </c>
      <c r="B46" s="53"/>
      <c r="C46" s="53"/>
      <c r="D46" s="53"/>
    </row>
    <row r="47" spans="1:4" x14ac:dyDescent="0.25">
      <c r="A47" s="56" t="s">
        <v>11</v>
      </c>
      <c r="B47" s="53"/>
      <c r="C47" s="53"/>
      <c r="D47" s="53"/>
    </row>
    <row r="48" spans="1:4" x14ac:dyDescent="0.25">
      <c r="A48" s="56" t="s">
        <v>18</v>
      </c>
      <c r="B48" s="53"/>
      <c r="C48" s="53"/>
      <c r="D48" s="53"/>
    </row>
    <row r="49" spans="1:4" x14ac:dyDescent="0.25">
      <c r="A49" s="55">
        <v>14</v>
      </c>
      <c r="B49" s="53"/>
      <c r="C49" s="53"/>
      <c r="D49" s="53"/>
    </row>
    <row r="50" spans="1:4" x14ac:dyDescent="0.25">
      <c r="A50" s="56" t="s">
        <v>11</v>
      </c>
      <c r="B50" s="53"/>
      <c r="C50" s="53"/>
      <c r="D50" s="53"/>
    </row>
    <row r="51" spans="1:4" x14ac:dyDescent="0.25">
      <c r="A51" s="56" t="s">
        <v>18</v>
      </c>
      <c r="B51" s="53"/>
      <c r="C51" s="53"/>
      <c r="D51" s="53"/>
    </row>
    <row r="52" spans="1:4" x14ac:dyDescent="0.25">
      <c r="A52" s="55">
        <v>15</v>
      </c>
      <c r="B52" s="53"/>
      <c r="C52" s="53"/>
      <c r="D52" s="53"/>
    </row>
    <row r="53" spans="1:4" x14ac:dyDescent="0.25">
      <c r="A53" s="56" t="s">
        <v>11</v>
      </c>
      <c r="B53" s="53"/>
      <c r="C53" s="53"/>
      <c r="D53" s="53"/>
    </row>
    <row r="54" spans="1:4" x14ac:dyDescent="0.25">
      <c r="A54" s="56" t="s">
        <v>18</v>
      </c>
      <c r="B54" s="53"/>
      <c r="C54" s="53"/>
      <c r="D54" s="53"/>
    </row>
    <row r="55" spans="1:4" x14ac:dyDescent="0.25">
      <c r="A55" s="55">
        <v>16</v>
      </c>
      <c r="B55" s="53"/>
      <c r="C55" s="53"/>
      <c r="D55" s="53"/>
    </row>
    <row r="56" spans="1:4" x14ac:dyDescent="0.25">
      <c r="A56" s="56" t="s">
        <v>11</v>
      </c>
      <c r="B56" s="53"/>
      <c r="C56" s="53"/>
      <c r="D56" s="53"/>
    </row>
    <row r="57" spans="1:4" x14ac:dyDescent="0.25">
      <c r="A57" s="55" t="s">
        <v>132</v>
      </c>
      <c r="B57" s="53"/>
      <c r="C57" s="53"/>
      <c r="D57" s="53"/>
    </row>
    <row r="58" spans="1:4" x14ac:dyDescent="0.25">
      <c r="A58" s="56" t="s">
        <v>56</v>
      </c>
      <c r="B58" s="53"/>
      <c r="C58" s="53"/>
      <c r="D58" s="53"/>
    </row>
    <row r="59" spans="1:4" x14ac:dyDescent="0.25">
      <c r="A59" s="55" t="s">
        <v>136</v>
      </c>
      <c r="B59" s="53"/>
      <c r="C59" s="53"/>
      <c r="D59" s="53"/>
    </row>
    <row r="60" spans="1:4" x14ac:dyDescent="0.25">
      <c r="A60" s="56" t="s">
        <v>56</v>
      </c>
      <c r="B60" s="53"/>
      <c r="C60" s="53"/>
      <c r="D60" s="53"/>
    </row>
    <row r="61" spans="1:4" x14ac:dyDescent="0.25">
      <c r="A61" s="56" t="s">
        <v>65</v>
      </c>
      <c r="B61" s="53"/>
      <c r="C61" s="53"/>
      <c r="D61" s="53"/>
    </row>
    <row r="62" spans="1:4" x14ac:dyDescent="0.25">
      <c r="A62" s="55" t="s">
        <v>134</v>
      </c>
      <c r="B62" s="53"/>
      <c r="C62" s="53"/>
      <c r="D62" s="5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НАКОПИТЕЛЬНАЯ</vt:lpstr>
      <vt:lpstr>СВОДНАЯ</vt:lpstr>
      <vt:lpstr>пример сводной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2018-11-14T06:23:08Z</dcterms:created>
  <dcterms:modified xsi:type="dcterms:W3CDTF">2018-11-14T07:01:51Z</dcterms:modified>
</cp:coreProperties>
</file>