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 activeTab="1"/>
  </bookViews>
  <sheets>
    <sheet name="Данные отчет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3" i="2" l="1" a="1"/>
  <c r="F3" i="2" s="1"/>
  <c r="F4" i="2" a="1"/>
  <c r="F4" i="2" s="1"/>
  <c r="F5" i="2" a="1"/>
  <c r="F5" i="2" s="1"/>
  <c r="F6" i="2" a="1"/>
  <c r="F6" i="2" s="1"/>
  <c r="F7" i="2" a="1"/>
  <c r="F7" i="2" s="1"/>
  <c r="F8" i="2" a="1"/>
  <c r="F8" i="2" s="1"/>
  <c r="F9" i="2" a="1"/>
  <c r="F9" i="2" s="1"/>
  <c r="F10" i="2" a="1"/>
  <c r="F10" i="2" s="1"/>
  <c r="F11" i="2" a="1"/>
  <c r="F11" i="2" s="1"/>
  <c r="F12" i="2" a="1"/>
  <c r="F12" i="2" s="1"/>
  <c r="F2" i="2" a="1"/>
  <c r="F2" i="2" s="1"/>
  <c r="E2" i="2" a="1"/>
  <c r="E2" i="2" s="1"/>
  <c r="B3" i="2" l="1"/>
  <c r="C3" i="2"/>
  <c r="E4" i="2" s="1" a="1"/>
  <c r="E4" i="2" s="1"/>
  <c r="B4" i="2"/>
  <c r="C4" i="2"/>
  <c r="E5" i="2" s="1" a="1"/>
  <c r="E5" i="2" s="1"/>
  <c r="B5" i="2"/>
  <c r="C5" i="2"/>
  <c r="E6" i="2" s="1" a="1"/>
  <c r="E6" i="2" s="1"/>
  <c r="B6" i="2"/>
  <c r="C6" i="2"/>
  <c r="E7" i="2" s="1" a="1"/>
  <c r="E7" i="2" s="1"/>
  <c r="B7" i="2"/>
  <c r="C7" i="2"/>
  <c r="E8" i="2" s="1" a="1"/>
  <c r="E8" i="2" s="1"/>
  <c r="B8" i="2"/>
  <c r="C8" i="2"/>
  <c r="E9" i="2" s="1" a="1"/>
  <c r="E9" i="2" s="1"/>
  <c r="B9" i="2"/>
  <c r="C9" i="2"/>
  <c r="E10" i="2" s="1" a="1"/>
  <c r="E10" i="2" s="1"/>
  <c r="B10" i="2"/>
  <c r="C10" i="2"/>
  <c r="E11" i="2" s="1" a="1"/>
  <c r="E11" i="2" s="1"/>
  <c r="B11" i="2"/>
  <c r="C11" i="2"/>
  <c r="E12" i="2" s="1" a="1"/>
  <c r="E12" i="2" s="1"/>
  <c r="B12" i="2"/>
  <c r="C12" i="2"/>
  <c r="C2" i="2"/>
  <c r="E3" i="2" s="1" a="1"/>
  <c r="E3" i="2" s="1"/>
  <c r="B2" i="2"/>
</calcChain>
</file>

<file path=xl/sharedStrings.xml><?xml version="1.0" encoding="utf-8"?>
<sst xmlns="http://schemas.openxmlformats.org/spreadsheetml/2006/main" count="39" uniqueCount="15">
  <si>
    <t>Форель соленая филе-кусок "Премиум" в/у  200г</t>
  </si>
  <si>
    <t>Кальмар филе г/к 1*3</t>
  </si>
  <si>
    <t>Скумбрия б/г г/к "ПРЕМИУМ" 1*3</t>
  </si>
  <si>
    <t>Сельдь н/р соленая тихоокеанская 1*4</t>
  </si>
  <si>
    <t>Скумбрия тушка в пряно-солевой заливке 1*4</t>
  </si>
  <si>
    <t>Масляная балык х/к 1*3</t>
  </si>
  <si>
    <t>Скумбрия б/г х/к "СТАНДАРТ" 1*3</t>
  </si>
  <si>
    <t>Семга соленая филе-кусок "Премиум" в/у 200г</t>
  </si>
  <si>
    <t>Ассорти Горбуша, Скумбрия кусочки х/к в/у цв.пакет 300г 1*6</t>
  </si>
  <si>
    <t>Горбуша х/к кусочки в/у цв.пакет 300г 1*6</t>
  </si>
  <si>
    <t>Набор к пиву х/к из лососевых 250г 1*6</t>
  </si>
  <si>
    <t>ООО "Лента" Л-150</t>
  </si>
  <si>
    <t>ООО "Лента" Л-112</t>
  </si>
  <si>
    <t>Масляная балык х/к 1*33</t>
  </si>
  <si>
    <t>Кальмар филе г/к 1*33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</si>
</sst>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1" fillId="0" borderId="1" xfId="1" applyNumberFormat="1" applyFont="1" applyBorder="1" applyAlignment="1">
      <alignment vertical="top" wrapText="1"/>
    </xf>
    <xf numFmtId="4" fontId="1" fillId="0" borderId="1" xfId="1" applyNumberFormat="1" applyFont="1" applyBorder="1" applyAlignment="1">
      <alignment horizontal="right" vertical="top"/>
    </xf>
    <xf numFmtId="2" fontId="1" fillId="0" borderId="1" xfId="1" applyNumberFormat="1" applyFont="1" applyBorder="1" applyAlignment="1">
      <alignment horizontal="right" vertical="top"/>
    </xf>
    <xf numFmtId="4" fontId="1" fillId="0" borderId="1" xfId="1" applyNumberFormat="1" applyFont="1" applyFill="1" applyBorder="1" applyAlignment="1">
      <alignment horizontal="right" vertical="top"/>
    </xf>
    <xf numFmtId="0" fontId="2" fillId="0" borderId="1" xfId="1" applyNumberFormat="1" applyFont="1" applyBorder="1" applyAlignment="1">
      <alignment vertical="top" wrapText="1"/>
    </xf>
    <xf numFmtId="0" fontId="2" fillId="0" borderId="1" xfId="1" applyNumberFormat="1" applyFont="1" applyBorder="1" applyAlignment="1">
      <alignment horizontal="center" vertical="center" wrapText="1"/>
    </xf>
    <xf numFmtId="0" fontId="0" fillId="2" borderId="1" xfId="0" applyFill="1" applyBorder="1"/>
    <xf numFmtId="0" fontId="1" fillId="3" borderId="1" xfId="1" applyNumberFormat="1" applyFont="1" applyFill="1" applyBorder="1" applyAlignment="1">
      <alignment vertical="top" wrapText="1"/>
    </xf>
    <xf numFmtId="0" fontId="0" fillId="3" borderId="0" xfId="0" applyFill="1"/>
    <xf numFmtId="0" fontId="0" fillId="3" borderId="1" xfId="0" applyFill="1" applyBorder="1"/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</xdr:colOff>
      <xdr:row>1</xdr:row>
      <xdr:rowOff>85725</xdr:rowOff>
    </xdr:from>
    <xdr:to>
      <xdr:col>13</xdr:col>
      <xdr:colOff>0</xdr:colOff>
      <xdr:row>9</xdr:row>
      <xdr:rowOff>76200</xdr:rowOff>
    </xdr:to>
    <xdr:sp macro="" textlink="">
      <xdr:nvSpPr>
        <xdr:cNvPr id="2" name="Стрелка влево 1"/>
        <xdr:cNvSpPr/>
      </xdr:nvSpPr>
      <xdr:spPr>
        <a:xfrm>
          <a:off x="8067675" y="1152525"/>
          <a:ext cx="2428875" cy="13620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ru-RU" sz="1100"/>
            <a:t>Перенести</a:t>
          </a:r>
          <a:r>
            <a:rPr lang="ru-RU" sz="1100" baseline="0"/>
            <a:t> сюда данные из листа "Данные отчет"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B24"/>
  <sheetViews>
    <sheetView workbookViewId="0">
      <selection activeCell="A17" sqref="A17"/>
    </sheetView>
  </sheetViews>
  <sheetFormatPr defaultRowHeight="15" x14ac:dyDescent="0.25"/>
  <cols>
    <col min="1" max="1" width="90" bestFit="1" customWidth="1"/>
  </cols>
  <sheetData>
    <row r="1" spans="1:2" ht="14.25" customHeight="1" x14ac:dyDescent="0.25">
      <c r="A1" s="5" t="s">
        <v>12</v>
      </c>
      <c r="B1" s="2"/>
    </row>
    <row r="2" spans="1:2" ht="14.25" customHeight="1" x14ac:dyDescent="0.25">
      <c r="A2" s="1" t="s">
        <v>0</v>
      </c>
      <c r="B2" s="2">
        <v>1</v>
      </c>
    </row>
    <row r="3" spans="1:2" ht="14.25" customHeight="1" x14ac:dyDescent="0.25">
      <c r="A3" s="1" t="s">
        <v>1</v>
      </c>
      <c r="B3" s="2">
        <v>2</v>
      </c>
    </row>
    <row r="4" spans="1:2" ht="14.25" customHeight="1" x14ac:dyDescent="0.25">
      <c r="A4" s="1" t="s">
        <v>2</v>
      </c>
      <c r="B4" s="2">
        <v>3</v>
      </c>
    </row>
    <row r="5" spans="1:2" ht="14.25" customHeight="1" x14ac:dyDescent="0.25">
      <c r="A5" s="1" t="s">
        <v>3</v>
      </c>
      <c r="B5" s="3">
        <v>4</v>
      </c>
    </row>
    <row r="6" spans="1:2" ht="14.25" customHeight="1" x14ac:dyDescent="0.25">
      <c r="A6" s="1" t="s">
        <v>4</v>
      </c>
      <c r="B6" s="3">
        <v>5</v>
      </c>
    </row>
    <row r="7" spans="1:2" ht="14.25" customHeight="1" x14ac:dyDescent="0.25">
      <c r="A7" s="1" t="s">
        <v>13</v>
      </c>
      <c r="B7" s="2">
        <v>6</v>
      </c>
    </row>
    <row r="8" spans="1:2" ht="14.25" customHeight="1" x14ac:dyDescent="0.25">
      <c r="A8" s="1" t="s">
        <v>6</v>
      </c>
      <c r="B8" s="2">
        <v>7</v>
      </c>
    </row>
    <row r="9" spans="1:2" ht="14.25" customHeight="1" x14ac:dyDescent="0.25">
      <c r="A9" s="1" t="s">
        <v>7</v>
      </c>
      <c r="B9" s="2">
        <v>8</v>
      </c>
    </row>
    <row r="10" spans="1:2" ht="14.25" customHeight="1" x14ac:dyDescent="0.25">
      <c r="A10" s="1" t="s">
        <v>8</v>
      </c>
      <c r="B10" s="3">
        <v>9</v>
      </c>
    </row>
    <row r="11" spans="1:2" ht="14.25" customHeight="1" x14ac:dyDescent="0.25">
      <c r="A11" s="1" t="s">
        <v>9</v>
      </c>
      <c r="B11" s="2">
        <v>10</v>
      </c>
    </row>
    <row r="12" spans="1:2" ht="14.25" customHeight="1" x14ac:dyDescent="0.25">
      <c r="A12" s="1" t="s">
        <v>10</v>
      </c>
      <c r="B12" s="2">
        <v>11</v>
      </c>
    </row>
    <row r="13" spans="1:2" ht="14.25" customHeight="1" x14ac:dyDescent="0.25">
      <c r="A13" s="5" t="s">
        <v>11</v>
      </c>
      <c r="B13" s="2"/>
    </row>
    <row r="14" spans="1:2" x14ac:dyDescent="0.25">
      <c r="A14" s="1" t="s">
        <v>0</v>
      </c>
      <c r="B14" s="4">
        <v>12</v>
      </c>
    </row>
    <row r="15" spans="1:2" x14ac:dyDescent="0.25">
      <c r="A15" s="8" t="s">
        <v>14</v>
      </c>
      <c r="B15" s="4">
        <v>13</v>
      </c>
    </row>
    <row r="16" spans="1:2" x14ac:dyDescent="0.25">
      <c r="A16" s="8" t="s">
        <v>1</v>
      </c>
      <c r="B16" s="4">
        <v>14</v>
      </c>
    </row>
    <row r="17" spans="1:2" x14ac:dyDescent="0.25">
      <c r="A17" s="1" t="s">
        <v>3</v>
      </c>
      <c r="B17" s="4">
        <v>15</v>
      </c>
    </row>
    <row r="18" spans="1:2" x14ac:dyDescent="0.25">
      <c r="A18" s="1" t="s">
        <v>4</v>
      </c>
      <c r="B18" s="4">
        <v>16</v>
      </c>
    </row>
    <row r="19" spans="1:2" x14ac:dyDescent="0.25">
      <c r="A19" s="1" t="s">
        <v>5</v>
      </c>
      <c r="B19" s="4">
        <v>17</v>
      </c>
    </row>
    <row r="20" spans="1:2" x14ac:dyDescent="0.25">
      <c r="A20" s="1" t="s">
        <v>6</v>
      </c>
      <c r="B20" s="4">
        <v>18</v>
      </c>
    </row>
    <row r="21" spans="1:2" x14ac:dyDescent="0.25">
      <c r="A21" s="1" t="s">
        <v>7</v>
      </c>
      <c r="B21" s="4">
        <v>19</v>
      </c>
    </row>
    <row r="22" spans="1:2" x14ac:dyDescent="0.25">
      <c r="A22" s="1" t="s">
        <v>8</v>
      </c>
      <c r="B22" s="4">
        <v>20</v>
      </c>
    </row>
    <row r="23" spans="1:2" x14ac:dyDescent="0.25">
      <c r="A23" s="1" t="s">
        <v>9</v>
      </c>
      <c r="B23" s="4">
        <v>21</v>
      </c>
    </row>
    <row r="24" spans="1:2" x14ac:dyDescent="0.25">
      <c r="A24" s="1" t="s">
        <v>10</v>
      </c>
      <c r="B24" s="4">
        <v>22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F12"/>
  <sheetViews>
    <sheetView tabSelected="1" workbookViewId="0">
      <selection activeCell="C3" sqref="C3:C4"/>
    </sheetView>
  </sheetViews>
  <sheetFormatPr defaultRowHeight="15" x14ac:dyDescent="0.25"/>
  <cols>
    <col min="1" max="1" width="47.7109375" bestFit="1" customWidth="1"/>
  </cols>
  <sheetData>
    <row r="1" spans="1:6" ht="84" customHeight="1" x14ac:dyDescent="0.25">
      <c r="B1" s="6" t="s">
        <v>12</v>
      </c>
      <c r="C1" s="6" t="s">
        <v>11</v>
      </c>
      <c r="E1" s="6" t="s">
        <v>12</v>
      </c>
      <c r="F1" s="6" t="s">
        <v>11</v>
      </c>
    </row>
    <row r="2" spans="1:6" ht="13.5" customHeight="1" x14ac:dyDescent="0.25">
      <c r="A2" s="1" t="s">
        <v>0</v>
      </c>
      <c r="B2" s="7">
        <f>SUMPRODUCT((LOOKUP(ROW('Данные отчет'!$A$1:$A$99),ROW('Данные отчет'!$A$1:$A$99)/('Данные отчет'!$B$1:$B$99=""),'Данные отчет'!$A$1:$A$99)=B$1)*('Данные отчет'!$A$1:$A$99=$A2)*'Данные отчет'!$B$1:$B$99)</f>
        <v>1</v>
      </c>
      <c r="C2" s="7">
        <f>SUMPRODUCT((LOOKUP(ROW('Данные отчет'!$A$1:$A$99),ROW('Данные отчет'!$A$1:$A$99)/('Данные отчет'!$B$1:$B$99=""),'Данные отчет'!$A$1:$A$99)=C$1)*('Данные отчет'!$A$1:$A$99=$A2)*'Данные отчет'!$B$1:$B$99)</f>
        <v>12</v>
      </c>
      <c r="E2">
        <f t="array" ref="E2">VLOOKUP($A2,IF((MATCH(B$1,'Данные отчет'!$A$1:$A$99,)&lt;ROW($1:$99))*IF(C1="",99,MATCH(C$1,'Данные отчет'!$A$1:$A$99,)&gt;ROW($1:$99)),'Данные отчет'!$A$1:$B$99,),2,0)</f>
        <v>1</v>
      </c>
      <c r="F2">
        <f t="array" ref="F2">VLOOKUP($A2,IF((MATCH(C$1,'Данные отчет'!$A$1:$A$99,)&lt;ROW($1:$99))*IF(D1="",99,MATCH(D$1,'Данные отчет'!$A$1:$A$99,)&gt;ROW($1:$99)),'Данные отчет'!$A$1:$B$99,),2,0)</f>
        <v>12</v>
      </c>
    </row>
    <row r="3" spans="1:6" ht="13.5" customHeight="1" x14ac:dyDescent="0.25">
      <c r="A3" s="8" t="s">
        <v>1</v>
      </c>
      <c r="B3" s="7">
        <f>SUMPRODUCT((LOOKUP(ROW('Данные отчет'!$A$1:$A$99),ROW('Данные отчет'!$A$1:$A$99)/('Данные отчет'!$B$1:$B$99=""),'Данные отчет'!$A$1:$A$99)=B$1)*('Данные отчет'!$A$1:$A$99=$A3)*'Данные отчет'!$B$1:$B$99)</f>
        <v>2</v>
      </c>
      <c r="C3" s="10">
        <f>SUMPRODUCT((LOOKUP(ROW('Данные отчет'!$A$1:$A$99),ROW('Данные отчет'!$A$1:$A$99)/('Данные отчет'!$B$1:$B$99=""),'Данные отчет'!$A$1:$A$99)=C$1)*('Данные отчет'!$A$1:$A$99=$A3)*'Данные отчет'!$B$1:$B$99)</f>
        <v>14</v>
      </c>
      <c r="E3">
        <f t="array" ref="E3">VLOOKUP($A3,IF((MATCH(B$1,'Данные отчет'!$A$1:$A$99,)&lt;ROW($1:$99))*IF(C2="",99,MATCH(C$1,'Данные отчет'!$A$1:$A$99,)&gt;ROW($1:$99)),'Данные отчет'!$A$1:$B$99,),2,0)</f>
        <v>2</v>
      </c>
      <c r="F3" s="9">
        <f t="array" ref="F3">VLOOKUP($A3,IF((MATCH(C$1,'Данные отчет'!$A$1:$A$99,)&lt;ROW($1:$99))*IF(D2="",99,MATCH(D$1,'Данные отчет'!$A$1:$A$99,)&gt;ROW($1:$99)),'Данные отчет'!$A$1:$B$99,),2,0)</f>
        <v>13</v>
      </c>
    </row>
    <row r="4" spans="1:6" ht="13.5" customHeight="1" x14ac:dyDescent="0.25">
      <c r="A4" s="8" t="s">
        <v>14</v>
      </c>
      <c r="B4" s="7">
        <f>SUMPRODUCT((LOOKUP(ROW('Данные отчет'!$A$1:$A$99),ROW('Данные отчет'!$A$1:$A$99)/('Данные отчет'!$B$1:$B$99=""),'Данные отчет'!$A$1:$A$99)=B$1)*('Данные отчет'!$A$1:$A$99=$A4)*'Данные отчет'!$B$1:$B$99)</f>
        <v>0</v>
      </c>
      <c r="C4" s="10">
        <f>SUMPRODUCT((LOOKUP(ROW('Данные отчет'!$A$1:$A$99),ROW('Данные отчет'!$A$1:$A$99)/('Данные отчет'!$B$1:$B$99=""),'Данные отчет'!$A$1:$A$99)=C$1)*('Данные отчет'!$A$1:$A$99=$A4)*'Данные отчет'!$B$1:$B$99)</f>
        <v>13</v>
      </c>
      <c r="E4" t="e">
        <f t="array" ref="E4">VLOOKUP($A4,IF((MATCH(B$1,'Данные отчет'!$A$1:$A$99,)&lt;ROW($1:$99))*IF(C3="",99,MATCH(C$1,'Данные отчет'!$A$1:$A$99,)&gt;ROW($1:$99)),'Данные отчет'!$A$1:$B$99,),2,0)</f>
        <v>#N/A</v>
      </c>
      <c r="F4" s="9">
        <f t="array" ref="F4">VLOOKUP($A4,IF((MATCH(C$1,'Данные отчет'!$A$1:$A$99,)&lt;ROW($1:$99))*IF(D3="",99,MATCH(D$1,'Данные отчет'!$A$1:$A$99,)&gt;ROW($1:$99)),'Данные отчет'!$A$1:$B$99,),2,0)</f>
        <v>13</v>
      </c>
    </row>
    <row r="5" spans="1:6" ht="13.5" customHeight="1" x14ac:dyDescent="0.25">
      <c r="A5" s="1" t="s">
        <v>3</v>
      </c>
      <c r="B5" s="7">
        <f>SUMPRODUCT((LOOKUP(ROW('Данные отчет'!$A$1:$A$99),ROW('Данные отчет'!$A$1:$A$99)/('Данные отчет'!$B$1:$B$99=""),'Данные отчет'!$A$1:$A$99)=B$1)*('Данные отчет'!$A$1:$A$99=$A5)*'Данные отчет'!$B$1:$B$99)</f>
        <v>4</v>
      </c>
      <c r="C5" s="7">
        <f>SUMPRODUCT((LOOKUP(ROW('Данные отчет'!$A$1:$A$99),ROW('Данные отчет'!$A$1:$A$99)/('Данные отчет'!$B$1:$B$99=""),'Данные отчет'!$A$1:$A$99)=C$1)*('Данные отчет'!$A$1:$A$99=$A5)*'Данные отчет'!$B$1:$B$99)</f>
        <v>15</v>
      </c>
      <c r="E5">
        <f t="array" ref="E5">VLOOKUP($A5,IF((MATCH(B$1,'Данные отчет'!$A$1:$A$99,)&lt;ROW($1:$99))*IF(C4="",99,MATCH(C$1,'Данные отчет'!$A$1:$A$99,)&gt;ROW($1:$99)),'Данные отчет'!$A$1:$B$99,),2,0)</f>
        <v>4</v>
      </c>
      <c r="F5">
        <f t="array" ref="F5">VLOOKUP($A5,IF((MATCH(C$1,'Данные отчет'!$A$1:$A$99,)&lt;ROW($1:$99))*IF(D4="",99,MATCH(D$1,'Данные отчет'!$A$1:$A$99,)&gt;ROW($1:$99)),'Данные отчет'!$A$1:$B$99,),2,0)</f>
        <v>15</v>
      </c>
    </row>
    <row r="6" spans="1:6" ht="13.5" customHeight="1" x14ac:dyDescent="0.25">
      <c r="A6" s="1" t="s">
        <v>4</v>
      </c>
      <c r="B6" s="7">
        <f>SUMPRODUCT((LOOKUP(ROW('Данные отчет'!$A$1:$A$99),ROW('Данные отчет'!$A$1:$A$99)/('Данные отчет'!$B$1:$B$99=""),'Данные отчет'!$A$1:$A$99)=B$1)*('Данные отчет'!$A$1:$A$99=$A6)*'Данные отчет'!$B$1:$B$99)</f>
        <v>5</v>
      </c>
      <c r="C6" s="7">
        <f>SUMPRODUCT((LOOKUP(ROW('Данные отчет'!$A$1:$A$99),ROW('Данные отчет'!$A$1:$A$99)/('Данные отчет'!$B$1:$B$99=""),'Данные отчет'!$A$1:$A$99)=C$1)*('Данные отчет'!$A$1:$A$99=$A6)*'Данные отчет'!$B$1:$B$99)</f>
        <v>16</v>
      </c>
      <c r="E6">
        <f t="array" ref="E6">VLOOKUP($A6,IF((MATCH(B$1,'Данные отчет'!$A$1:$A$99,)&lt;ROW($1:$99))*IF(C5="",99,MATCH(C$1,'Данные отчет'!$A$1:$A$99,)&gt;ROW($1:$99)),'Данные отчет'!$A$1:$B$99,),2,0)</f>
        <v>5</v>
      </c>
      <c r="F6">
        <f t="array" ref="F6">VLOOKUP($A6,IF((MATCH(C$1,'Данные отчет'!$A$1:$A$99,)&lt;ROW($1:$99))*IF(D5="",99,MATCH(D$1,'Данные отчет'!$A$1:$A$99,)&gt;ROW($1:$99)),'Данные отчет'!$A$1:$B$99,),2,0)</f>
        <v>16</v>
      </c>
    </row>
    <row r="7" spans="1:6" ht="13.5" customHeight="1" x14ac:dyDescent="0.25">
      <c r="A7" s="1" t="s">
        <v>5</v>
      </c>
      <c r="B7" s="7">
        <f>SUMPRODUCT((LOOKUP(ROW('Данные отчет'!$A$1:$A$99),ROW('Данные отчет'!$A$1:$A$99)/('Данные отчет'!$B$1:$B$99=""),'Данные отчет'!$A$1:$A$99)=B$1)*('Данные отчет'!$A$1:$A$99=$A7)*'Данные отчет'!$B$1:$B$99)</f>
        <v>0</v>
      </c>
      <c r="C7" s="7">
        <f>SUMPRODUCT((LOOKUP(ROW('Данные отчет'!$A$1:$A$99),ROW('Данные отчет'!$A$1:$A$99)/('Данные отчет'!$B$1:$B$99=""),'Данные отчет'!$A$1:$A$99)=C$1)*('Данные отчет'!$A$1:$A$99=$A7)*'Данные отчет'!$B$1:$B$99)</f>
        <v>17</v>
      </c>
      <c r="E7">
        <f t="array" ref="E7">VLOOKUP($A7,IF((MATCH(B$1,'Данные отчет'!$A$1:$A$99,)&lt;ROW($1:$99))*IF(C6="",99,MATCH(C$1,'Данные отчет'!$A$1:$A$99,)&gt;ROW($1:$99)),'Данные отчет'!$A$1:$B$99,),2,0)</f>
        <v>6</v>
      </c>
      <c r="F7">
        <f t="array" ref="F7">VLOOKUP($A7,IF((MATCH(C$1,'Данные отчет'!$A$1:$A$99,)&lt;ROW($1:$99))*IF(D6="",99,MATCH(D$1,'Данные отчет'!$A$1:$A$99,)&gt;ROW($1:$99)),'Данные отчет'!$A$1:$B$99,),2,0)</f>
        <v>17</v>
      </c>
    </row>
    <row r="8" spans="1:6" ht="13.5" customHeight="1" x14ac:dyDescent="0.25">
      <c r="A8" s="1" t="s">
        <v>6</v>
      </c>
      <c r="B8" s="7">
        <f>SUMPRODUCT((LOOKUP(ROW('Данные отчет'!$A$1:$A$99),ROW('Данные отчет'!$A$1:$A$99)/('Данные отчет'!$B$1:$B$99=""),'Данные отчет'!$A$1:$A$99)=B$1)*('Данные отчет'!$A$1:$A$99=$A8)*'Данные отчет'!$B$1:$B$99)</f>
        <v>7</v>
      </c>
      <c r="C8" s="7">
        <f>SUMPRODUCT((LOOKUP(ROW('Данные отчет'!$A$1:$A$99),ROW('Данные отчет'!$A$1:$A$99)/('Данные отчет'!$B$1:$B$99=""),'Данные отчет'!$A$1:$A$99)=C$1)*('Данные отчет'!$A$1:$A$99=$A8)*'Данные отчет'!$B$1:$B$99)</f>
        <v>18</v>
      </c>
      <c r="E8">
        <f t="array" ref="E8">VLOOKUP($A8,IF((MATCH(B$1,'Данные отчет'!$A$1:$A$99,)&lt;ROW($1:$99))*IF(C7="",99,MATCH(C$1,'Данные отчет'!$A$1:$A$99,)&gt;ROW($1:$99)),'Данные отчет'!$A$1:$B$99,),2,0)</f>
        <v>7</v>
      </c>
      <c r="F8">
        <f t="array" ref="F8">VLOOKUP($A8,IF((MATCH(C$1,'Данные отчет'!$A$1:$A$99,)&lt;ROW($1:$99))*IF(D7="",99,MATCH(D$1,'Данные отчет'!$A$1:$A$99,)&gt;ROW($1:$99)),'Данные отчет'!$A$1:$B$99,),2,0)</f>
        <v>18</v>
      </c>
    </row>
    <row r="9" spans="1:6" ht="13.5" customHeight="1" x14ac:dyDescent="0.25">
      <c r="A9" s="1" t="s">
        <v>7</v>
      </c>
      <c r="B9" s="7">
        <f>SUMPRODUCT((LOOKUP(ROW('Данные отчет'!$A$1:$A$99),ROW('Данные отчет'!$A$1:$A$99)/('Данные отчет'!$B$1:$B$99=""),'Данные отчет'!$A$1:$A$99)=B$1)*('Данные отчет'!$A$1:$A$99=$A9)*'Данные отчет'!$B$1:$B$99)</f>
        <v>8</v>
      </c>
      <c r="C9" s="7">
        <f>SUMPRODUCT((LOOKUP(ROW('Данные отчет'!$A$1:$A$99),ROW('Данные отчет'!$A$1:$A$99)/('Данные отчет'!$B$1:$B$99=""),'Данные отчет'!$A$1:$A$99)=C$1)*('Данные отчет'!$A$1:$A$99=$A9)*'Данные отчет'!$B$1:$B$99)</f>
        <v>19</v>
      </c>
      <c r="E9">
        <f t="array" ref="E9">VLOOKUP($A9,IF((MATCH(B$1,'Данные отчет'!$A$1:$A$99,)&lt;ROW($1:$99))*IF(C8="",99,MATCH(C$1,'Данные отчет'!$A$1:$A$99,)&gt;ROW($1:$99)),'Данные отчет'!$A$1:$B$99,),2,0)</f>
        <v>8</v>
      </c>
      <c r="F9">
        <f t="array" ref="F9">VLOOKUP($A9,IF((MATCH(C$1,'Данные отчет'!$A$1:$A$99,)&lt;ROW($1:$99))*IF(D8="",99,MATCH(D$1,'Данные отчет'!$A$1:$A$99,)&gt;ROW($1:$99)),'Данные отчет'!$A$1:$B$99,),2,0)</f>
        <v>19</v>
      </c>
    </row>
    <row r="10" spans="1:6" ht="13.5" customHeight="1" x14ac:dyDescent="0.25">
      <c r="A10" s="1" t="s">
        <v>8</v>
      </c>
      <c r="B10" s="7">
        <f>SUMPRODUCT((LOOKUP(ROW('Данные отчет'!$A$1:$A$99),ROW('Данные отчет'!$A$1:$A$99)/('Данные отчет'!$B$1:$B$99=""),'Данные отчет'!$A$1:$A$99)=B$1)*('Данные отчет'!$A$1:$A$99=$A10)*'Данные отчет'!$B$1:$B$99)</f>
        <v>9</v>
      </c>
      <c r="C10" s="7">
        <f>SUMPRODUCT((LOOKUP(ROW('Данные отчет'!$A$1:$A$99),ROW('Данные отчет'!$A$1:$A$99)/('Данные отчет'!$B$1:$B$99=""),'Данные отчет'!$A$1:$A$99)=C$1)*('Данные отчет'!$A$1:$A$99=$A10)*'Данные отчет'!$B$1:$B$99)</f>
        <v>20</v>
      </c>
      <c r="E10">
        <f t="array" ref="E10">VLOOKUP($A10,IF((MATCH(B$1,'Данные отчет'!$A$1:$A$99,)&lt;ROW($1:$99))*IF(C9="",99,MATCH(C$1,'Данные отчет'!$A$1:$A$99,)&gt;ROW($1:$99)),'Данные отчет'!$A$1:$B$99,),2,0)</f>
        <v>9</v>
      </c>
      <c r="F10">
        <f t="array" ref="F10">VLOOKUP($A10,IF((MATCH(C$1,'Данные отчет'!$A$1:$A$99,)&lt;ROW($1:$99))*IF(D9="",99,MATCH(D$1,'Данные отчет'!$A$1:$A$99,)&gt;ROW($1:$99)),'Данные отчет'!$A$1:$B$99,),2,0)</f>
        <v>20</v>
      </c>
    </row>
    <row r="11" spans="1:6" ht="13.5" customHeight="1" x14ac:dyDescent="0.25">
      <c r="A11" s="1" t="s">
        <v>9</v>
      </c>
      <c r="B11" s="7">
        <f>SUMPRODUCT((LOOKUP(ROW('Данные отчет'!$A$1:$A$99),ROW('Данные отчет'!$A$1:$A$99)/('Данные отчет'!$B$1:$B$99=""),'Данные отчет'!$A$1:$A$99)=B$1)*('Данные отчет'!$A$1:$A$99=$A11)*'Данные отчет'!$B$1:$B$99)</f>
        <v>10</v>
      </c>
      <c r="C11" s="7">
        <f>SUMPRODUCT((LOOKUP(ROW('Данные отчет'!$A$1:$A$99),ROW('Данные отчет'!$A$1:$A$99)/('Данные отчет'!$B$1:$B$99=""),'Данные отчет'!$A$1:$A$99)=C$1)*('Данные отчет'!$A$1:$A$99=$A11)*'Данные отчет'!$B$1:$B$99)</f>
        <v>21</v>
      </c>
      <c r="E11">
        <f t="array" ref="E11">VLOOKUP($A11,IF((MATCH(B$1,'Данные отчет'!$A$1:$A$99,)&lt;ROW($1:$99))*IF(C10="",99,MATCH(C$1,'Данные отчет'!$A$1:$A$99,)&gt;ROW($1:$99)),'Данные отчет'!$A$1:$B$99,),2,0)</f>
        <v>10</v>
      </c>
      <c r="F11">
        <f t="array" ref="F11">VLOOKUP($A11,IF((MATCH(C$1,'Данные отчет'!$A$1:$A$99,)&lt;ROW($1:$99))*IF(D10="",99,MATCH(D$1,'Данные отчет'!$A$1:$A$99,)&gt;ROW($1:$99)),'Данные отчет'!$A$1:$B$99,),2,0)</f>
        <v>21</v>
      </c>
    </row>
    <row r="12" spans="1:6" ht="13.5" customHeight="1" x14ac:dyDescent="0.25">
      <c r="A12" s="1" t="s">
        <v>10</v>
      </c>
      <c r="B12" s="7">
        <f>SUMPRODUCT((LOOKUP(ROW('Данные отчет'!$A$1:$A$99),ROW('Данные отчет'!$A$1:$A$99)/('Данные отчет'!$B$1:$B$99=""),'Данные отчет'!$A$1:$A$99)=B$1)*('Данные отчет'!$A$1:$A$99=$A12)*'Данные отчет'!$B$1:$B$99)</f>
        <v>11</v>
      </c>
      <c r="C12" s="7">
        <f>SUMPRODUCT((LOOKUP(ROW('Данные отчет'!$A$1:$A$99),ROW('Данные отчет'!$A$1:$A$99)/('Данные отчет'!$B$1:$B$99=""),'Данные отчет'!$A$1:$A$99)=C$1)*('Данные отчет'!$A$1:$A$99=$A12)*'Данные отчет'!$B$1:$B$99)</f>
        <v>22</v>
      </c>
      <c r="E12">
        <f t="array" ref="E12">VLOOKUP($A12,IF((MATCH(B$1,'Данные отчет'!$A$1:$A$99,)&lt;ROW($1:$99))*IF(C11="",99,MATCH(C$1,'Данные отчет'!$A$1:$A$99,)&gt;ROW($1:$99)),'Данные отчет'!$A$1:$B$99,),2,0)</f>
        <v>11</v>
      </c>
      <c r="F12">
        <f t="array" ref="F12">VLOOKUP($A12,IF((MATCH(C$1,'Данные отчет'!$A$1:$A$99,)&lt;ROW($1:$99))*IF(D11="",99,MATCH(D$1,'Данные отчет'!$A$1:$A$99,)&gt;ROW($1:$99)),'Данные отчет'!$A$1:$B$99,),2,0)</f>
        <v>22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Данные отчет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avolkov</dc:creator>
  <cp:lastModifiedBy>ГАВ</cp:lastModifiedBy>
  <dcterms:created xsi:type="dcterms:W3CDTF">2018-11-21T07:17:30Z</dcterms:created>
  <dcterms:modified xsi:type="dcterms:W3CDTF">2018-11-21T10:48:51Z</dcterms:modified>
</cp:coreProperties>
</file>