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9885"/>
  </bookViews>
  <sheets>
    <sheet name="12345" sheetId="1" r:id="rId1"/>
  </sheets>
  <calcPr calcId="162913"/>
</workbook>
</file>

<file path=xl/calcChain.xml><?xml version="1.0" encoding="utf-8"?>
<calcChain xmlns="http://schemas.openxmlformats.org/spreadsheetml/2006/main">
  <c r="P3" i="1" l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Q2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I2" i="1"/>
  <c r="H2" i="1"/>
  <c r="P2" i="1"/>
  <c r="U2" i="1"/>
  <c r="T2" i="1"/>
  <c r="R3" i="1" l="1"/>
  <c r="R4" i="1"/>
  <c r="R5" i="1"/>
  <c r="R6" i="1"/>
  <c r="R7" i="1"/>
  <c r="R8" i="1"/>
  <c r="R9" i="1"/>
  <c r="R10" i="1"/>
  <c r="R11" i="1"/>
  <c r="R12" i="1"/>
  <c r="R13" i="1"/>
  <c r="R14" i="1"/>
  <c r="R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  <c r="O3" i="1"/>
  <c r="O4" i="1"/>
  <c r="O5" i="1"/>
  <c r="O6" i="1"/>
  <c r="O7" i="1"/>
  <c r="O8" i="1"/>
  <c r="O9" i="1"/>
  <c r="O10" i="1"/>
  <c r="O11" i="1"/>
  <c r="O12" i="1"/>
  <c r="O13" i="1"/>
  <c r="O14" i="1"/>
  <c r="O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  <c r="N3" i="1"/>
  <c r="N4" i="1"/>
  <c r="N5" i="1"/>
  <c r="N6" i="1"/>
  <c r="N7" i="1"/>
  <c r="N8" i="1"/>
  <c r="N9" i="1"/>
  <c r="N10" i="1"/>
  <c r="N11" i="1"/>
  <c r="N12" i="1"/>
  <c r="N13" i="1"/>
  <c r="N14" i="1"/>
  <c r="N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" i="1"/>
</calcChain>
</file>

<file path=xl/sharedStrings.xml><?xml version="1.0" encoding="utf-8"?>
<sst xmlns="http://schemas.openxmlformats.org/spreadsheetml/2006/main" count="88" uniqueCount="84">
  <si>
    <t>Timestamp</t>
  </si>
  <si>
    <t>UTC</t>
  </si>
  <si>
    <t>Position</t>
  </si>
  <si>
    <t>Altitude</t>
  </si>
  <si>
    <t>2018-11-04T04:31:00Z</t>
  </si>
  <si>
    <t>31.690063,74.695343</t>
  </si>
  <si>
    <t>2018-11-04T04:31:07Z</t>
  </si>
  <si>
    <t>31.383087,74.23333</t>
  </si>
  <si>
    <t>2018-11-04T04:31:13Z</t>
  </si>
  <si>
    <t>31.673723,74.700821</t>
  </si>
  <si>
    <t>2018-11-04T04:31:43Z</t>
  </si>
  <si>
    <t>31.422295,74.289055</t>
  </si>
  <si>
    <t>2018-11-04T04:31:20Z</t>
  </si>
  <si>
    <t>31.666182,74.70137</t>
  </si>
  <si>
    <t>2018-11-04T04:32:16Z</t>
  </si>
  <si>
    <t>31.456467,74.337585</t>
  </si>
  <si>
    <t>2018-11-04T04:31:28Z</t>
  </si>
  <si>
    <t>31.655708,74.699287</t>
  </si>
  <si>
    <t>2018-11-04T04:32:49Z</t>
  </si>
  <si>
    <t>31.491394,74.387352</t>
  </si>
  <si>
    <t>2018-11-04T04:31:34Z</t>
  </si>
  <si>
    <t>31.648682,74.695503</t>
  </si>
  <si>
    <t>2018-11-04T04:33:19Z</t>
  </si>
  <si>
    <t>31.5168,74.432693</t>
  </si>
  <si>
    <t>2018-11-04T04:31:40Z</t>
  </si>
  <si>
    <t>31.641632,74.690552</t>
  </si>
  <si>
    <t>2018-11-04T04:33:52Z</t>
  </si>
  <si>
    <t>31.541473,74.481056</t>
  </si>
  <si>
    <t>2018-11-04T04:31:46Z</t>
  </si>
  <si>
    <t>31.635635,74.684685</t>
  </si>
  <si>
    <t>2018-11-04T04:34:25Z</t>
  </si>
  <si>
    <t>31.56395,74.524521</t>
  </si>
  <si>
    <t>2018-11-04T04:31:53Z</t>
  </si>
  <si>
    <t>31.630325,74.677467</t>
  </si>
  <si>
    <t>2018-11-04T04:34:59Z</t>
  </si>
  <si>
    <t>31.585926,74.567673</t>
  </si>
  <si>
    <t>2018-11-04T04:32:01Z</t>
  </si>
  <si>
    <t>31.623779,74.66481</t>
  </si>
  <si>
    <t>2018-11-04T04:35:33Z</t>
  </si>
  <si>
    <t>31.611809,74.609634</t>
  </si>
  <si>
    <t>2018-11-04T04:32:12Z</t>
  </si>
  <si>
    <t>31.618141,74.65155</t>
  </si>
  <si>
    <t>2018-11-04T04:36:05Z</t>
  </si>
  <si>
    <t>31.639572,74.651451</t>
  </si>
  <si>
    <t>2018-11-04T04:32:20Z</t>
  </si>
  <si>
    <t>31.612106,74.637344</t>
  </si>
  <si>
    <t>2018-11-04T04:36:35Z</t>
  </si>
  <si>
    <t>31.664017,74.688454</t>
  </si>
  <si>
    <t>2018-11-04T04:32:53Z</t>
  </si>
  <si>
    <t>31.58963,74.582893</t>
  </si>
  <si>
    <t>2018-11-04T04:37:08Z</t>
  </si>
  <si>
    <t>31.691711,74.730186</t>
  </si>
  <si>
    <t>2018-11-04T04:33:26Z</t>
  </si>
  <si>
    <t>31.563023,74.528671</t>
  </si>
  <si>
    <t>2018-11-04T04:37:42Z</t>
  </si>
  <si>
    <t>31.719727,74.772575</t>
  </si>
  <si>
    <t>2018-11-04T04:34:00Z</t>
  </si>
  <si>
    <t>31.535557,74.474396</t>
  </si>
  <si>
    <t>2018-11-04T04:34:33Z</t>
  </si>
  <si>
    <t>31.510651,74.421555</t>
  </si>
  <si>
    <t>2018-11-04T04:34:50Z</t>
  </si>
  <si>
    <t>31.498627,74.3908</t>
  </si>
  <si>
    <t>2018-11-04T04:34:57Z</t>
  </si>
  <si>
    <t>31.49622,74.381012</t>
  </si>
  <si>
    <t>2018-11-04T04:35:08Z</t>
  </si>
  <si>
    <t>31.493134,74.364731</t>
  </si>
  <si>
    <t>2018-11-04T04:35:15Z</t>
  </si>
  <si>
    <t>31.490587,74.349594</t>
  </si>
  <si>
    <t>2018-11-04T04:35:46Z</t>
  </si>
  <si>
    <t>31.4832,74.296066</t>
  </si>
  <si>
    <t>2018-11-04T04:36:18Z</t>
  </si>
  <si>
    <t>31.476156,74.236488</t>
  </si>
  <si>
    <t>2018-11-04T04:36:51Z</t>
  </si>
  <si>
    <t>31.468941,74.175186</t>
  </si>
  <si>
    <t>2018-11-04T04:37:24Z</t>
  </si>
  <si>
    <t>31.461399,74.113602</t>
  </si>
  <si>
    <t>2018-11-04T04:37:56Z</t>
  </si>
  <si>
    <t>31.453671,74.052628</t>
  </si>
  <si>
    <t>AltitudeA</t>
  </si>
  <si>
    <t>AltitudeB</t>
  </si>
  <si>
    <t>PosXA</t>
  </si>
  <si>
    <t>PosYA</t>
  </si>
  <si>
    <t>PosXB</t>
  </si>
  <si>
    <t>PosYB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</si>
</sst>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:mm:ss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0896926066968162E-2"/>
          <c:y val="9.0979571253002683E-2"/>
          <c:w val="0.86915754090707842"/>
          <c:h val="0.69267530655481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'12345'!$U$5</c:f>
              <c:strCache>
                <c:ptCount val="1"/>
                <c:pt idx="0">
                  <c:v>PosXB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'12345'!$R$2:$R$14</c:f>
              <c:numCache>
                <c:formatCode>General</c:formatCode>
                <c:ptCount val="13"/>
                <c:pt idx="0">
                  <c:v>43408.188275462962</c:v>
                </c:pt>
                <c:pt idx="1">
                  <c:v>43408.188692129632</c:v>
                </c:pt>
                <c:pt idx="2">
                  <c:v>43408.189074074071</c:v>
                </c:pt>
                <c:pt idx="3">
                  <c:v>43408.189456018517</c:v>
                </c:pt>
                <c:pt idx="4">
                  <c:v>43408.189803240741</c:v>
                </c:pt>
                <c:pt idx="5">
                  <c:v>43408.190185185187</c:v>
                </c:pt>
                <c:pt idx="6">
                  <c:v>43408.190567129626</c:v>
                </c:pt>
                <c:pt idx="7">
                  <c:v>43408.190960648149</c:v>
                </c:pt>
                <c:pt idx="8">
                  <c:v>43408.191354166665</c:v>
                </c:pt>
                <c:pt idx="9">
                  <c:v>43408.191724537035</c:v>
                </c:pt>
                <c:pt idx="10">
                  <c:v>43408.192071759258</c:v>
                </c:pt>
                <c:pt idx="11">
                  <c:v>43408.192453703705</c:v>
                </c:pt>
                <c:pt idx="12">
                  <c:v>43408.192847222221</c:v>
                </c:pt>
              </c:numCache>
            </c:numRef>
          </c:xVal>
          <c:yVal>
            <c:numRef>
              <c:f>'12345'!$P$2:$P$14</c:f>
              <c:numCache>
                <c:formatCode>General</c:formatCode>
                <c:ptCount val="13"/>
                <c:pt idx="0">
                  <c:v>0</c:v>
                </c:pt>
                <c:pt idx="1">
                  <c:v>3.9207999999998577E-2</c:v>
                </c:pt>
                <c:pt idx="2">
                  <c:v>7.3380000000000223E-2</c:v>
                </c:pt>
                <c:pt idx="3">
                  <c:v>0.10830699999999993</c:v>
                </c:pt>
                <c:pt idx="4">
                  <c:v>0.13371300000000019</c:v>
                </c:pt>
                <c:pt idx="5">
                  <c:v>0.15838600000000014</c:v>
                </c:pt>
                <c:pt idx="6">
                  <c:v>0.18086299999999866</c:v>
                </c:pt>
                <c:pt idx="7">
                  <c:v>0.20283900000000088</c:v>
                </c:pt>
                <c:pt idx="8">
                  <c:v>0.2287220000000012</c:v>
                </c:pt>
                <c:pt idx="9">
                  <c:v>0.25648500000000141</c:v>
                </c:pt>
                <c:pt idx="10">
                  <c:v>0.28093000000000146</c:v>
                </c:pt>
                <c:pt idx="11">
                  <c:v>0.30862400000000179</c:v>
                </c:pt>
                <c:pt idx="12">
                  <c:v>0.33663999999999916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E-4E6D-9B35-F6E253B807EB}"/>
            </c:ext>
          </c:extLst>
        </c:ser>
        <c:ser>
          <c:idx val="1"/>
          <c:order val="1"/>
          <c:tx>
            <c:strRef>
              <c:f>'12345'!$U$6</c:f>
              <c:strCache>
                <c:ptCount val="1"/>
                <c:pt idx="0">
                  <c:v>PosYB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'12345'!$R$2:$R$14</c:f>
              <c:numCache>
                <c:formatCode>General</c:formatCode>
                <c:ptCount val="13"/>
                <c:pt idx="0">
                  <c:v>43408.188275462962</c:v>
                </c:pt>
                <c:pt idx="1">
                  <c:v>43408.188692129632</c:v>
                </c:pt>
                <c:pt idx="2">
                  <c:v>43408.189074074071</c:v>
                </c:pt>
                <c:pt idx="3">
                  <c:v>43408.189456018517</c:v>
                </c:pt>
                <c:pt idx="4">
                  <c:v>43408.189803240741</c:v>
                </c:pt>
                <c:pt idx="5">
                  <c:v>43408.190185185187</c:v>
                </c:pt>
                <c:pt idx="6">
                  <c:v>43408.190567129626</c:v>
                </c:pt>
                <c:pt idx="7">
                  <c:v>43408.190960648149</c:v>
                </c:pt>
                <c:pt idx="8">
                  <c:v>43408.191354166665</c:v>
                </c:pt>
                <c:pt idx="9">
                  <c:v>43408.191724537035</c:v>
                </c:pt>
                <c:pt idx="10">
                  <c:v>43408.192071759258</c:v>
                </c:pt>
                <c:pt idx="11">
                  <c:v>43408.192453703705</c:v>
                </c:pt>
                <c:pt idx="12">
                  <c:v>43408.192847222221</c:v>
                </c:pt>
              </c:numCache>
            </c:numRef>
          </c:xVal>
          <c:yVal>
            <c:numRef>
              <c:f>'12345'!$Q$2:$Q$14</c:f>
              <c:numCache>
                <c:formatCode>General</c:formatCode>
                <c:ptCount val="13"/>
                <c:pt idx="0">
                  <c:v>0.18070199999999659</c:v>
                </c:pt>
                <c:pt idx="1">
                  <c:v>0.23642700000000616</c:v>
                </c:pt>
                <c:pt idx="2">
                  <c:v>0.28495700000000568</c:v>
                </c:pt>
                <c:pt idx="3">
                  <c:v>0.33472400000000846</c:v>
                </c:pt>
                <c:pt idx="4">
                  <c:v>0.38006500000000187</c:v>
                </c:pt>
                <c:pt idx="5">
                  <c:v>0.4284279999999967</c:v>
                </c:pt>
                <c:pt idx="6">
                  <c:v>0.47189299999999434</c:v>
                </c:pt>
                <c:pt idx="7">
                  <c:v>0.51504500000000064</c:v>
                </c:pt>
                <c:pt idx="8">
                  <c:v>0.55700600000000122</c:v>
                </c:pt>
                <c:pt idx="9">
                  <c:v>0.59882299999999589</c:v>
                </c:pt>
                <c:pt idx="10">
                  <c:v>0.63582599999999445</c:v>
                </c:pt>
                <c:pt idx="11">
                  <c:v>0.67755800000000477</c:v>
                </c:pt>
                <c:pt idx="12">
                  <c:v>0.71994700000000478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E-4E6D-9B35-F6E253B807EB}"/>
            </c:ext>
          </c:extLst>
        </c:ser>
        <c:ser>
          <c:idx val="3"/>
          <c:order val="3"/>
          <c:tx>
            <c:strRef>
              <c:f>'12345'!$T$5</c:f>
              <c:strCache>
                <c:ptCount val="1"/>
                <c:pt idx="0">
                  <c:v>PosXA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'12345'!$G$2:$G$25</c:f>
              <c:numCache>
                <c:formatCode>General</c:formatCode>
                <c:ptCount val="24"/>
                <c:pt idx="0">
                  <c:v>43408.188194444447</c:v>
                </c:pt>
                <c:pt idx="1">
                  <c:v>43408.188344907408</c:v>
                </c:pt>
                <c:pt idx="2">
                  <c:v>43408.188425925924</c:v>
                </c:pt>
                <c:pt idx="3">
                  <c:v>43408.188518518517</c:v>
                </c:pt>
                <c:pt idx="4">
                  <c:v>43408.188587962963</c:v>
                </c:pt>
                <c:pt idx="5">
                  <c:v>43408.188657407409</c:v>
                </c:pt>
                <c:pt idx="6">
                  <c:v>43408.188726851855</c:v>
                </c:pt>
                <c:pt idx="7">
                  <c:v>43408.188807870371</c:v>
                </c:pt>
                <c:pt idx="8">
                  <c:v>43408.188900462963</c:v>
                </c:pt>
                <c:pt idx="9">
                  <c:v>43408.189027777778</c:v>
                </c:pt>
                <c:pt idx="10">
                  <c:v>43408.189120370371</c:v>
                </c:pt>
                <c:pt idx="11">
                  <c:v>43408.189502314817</c:v>
                </c:pt>
                <c:pt idx="12">
                  <c:v>43408.189884259256</c:v>
                </c:pt>
                <c:pt idx="13">
                  <c:v>43408.19027777778</c:v>
                </c:pt>
                <c:pt idx="14">
                  <c:v>43408.190659722219</c:v>
                </c:pt>
                <c:pt idx="15">
                  <c:v>43408.19085648148</c:v>
                </c:pt>
                <c:pt idx="16">
                  <c:v>43408.190937500003</c:v>
                </c:pt>
                <c:pt idx="17">
                  <c:v>43408.191064814811</c:v>
                </c:pt>
                <c:pt idx="18">
                  <c:v>43408.191145833334</c:v>
                </c:pt>
                <c:pt idx="19">
                  <c:v>43408.191504629627</c:v>
                </c:pt>
                <c:pt idx="20">
                  <c:v>43408.191874999997</c:v>
                </c:pt>
                <c:pt idx="21">
                  <c:v>43408.192256944443</c:v>
                </c:pt>
                <c:pt idx="22">
                  <c:v>43408.19263888889</c:v>
                </c:pt>
                <c:pt idx="23">
                  <c:v>43408.193009259259</c:v>
                </c:pt>
              </c:numCache>
            </c:numRef>
          </c:xVal>
          <c:yVal>
            <c:numRef>
              <c:f>'12345'!$H$2:$H$25</c:f>
              <c:numCache>
                <c:formatCode>General</c:formatCode>
                <c:ptCount val="24"/>
                <c:pt idx="0">
                  <c:v>0.30697599999999881</c:v>
                </c:pt>
                <c:pt idx="1">
                  <c:v>0.29063599999999923</c:v>
                </c:pt>
                <c:pt idx="2">
                  <c:v>0.28309499999999943</c:v>
                </c:pt>
                <c:pt idx="3">
                  <c:v>0.27262100000000089</c:v>
                </c:pt>
                <c:pt idx="4">
                  <c:v>0.26559500000000114</c:v>
                </c:pt>
                <c:pt idx="5">
                  <c:v>0.25854500000000158</c:v>
                </c:pt>
                <c:pt idx="6">
                  <c:v>0.25254800000000088</c:v>
                </c:pt>
                <c:pt idx="7">
                  <c:v>0.2472379999999994</c:v>
                </c:pt>
                <c:pt idx="8">
                  <c:v>0.24069199999999924</c:v>
                </c:pt>
                <c:pt idx="9">
                  <c:v>0.23505400000000165</c:v>
                </c:pt>
                <c:pt idx="10">
                  <c:v>0.22901900000000097</c:v>
                </c:pt>
                <c:pt idx="11">
                  <c:v>0.20654299999999992</c:v>
                </c:pt>
                <c:pt idx="12">
                  <c:v>0.17993600000000143</c:v>
                </c:pt>
                <c:pt idx="13">
                  <c:v>0.15247000000000099</c:v>
                </c:pt>
                <c:pt idx="14">
                  <c:v>0.12756399999999957</c:v>
                </c:pt>
                <c:pt idx="15">
                  <c:v>0.11553999999999931</c:v>
                </c:pt>
                <c:pt idx="16">
                  <c:v>0.11313300000000126</c:v>
                </c:pt>
                <c:pt idx="17">
                  <c:v>0.11004700000000156</c:v>
                </c:pt>
                <c:pt idx="18">
                  <c:v>0.10750000000000171</c:v>
                </c:pt>
                <c:pt idx="19">
                  <c:v>0.10011300000000034</c:v>
                </c:pt>
                <c:pt idx="20">
                  <c:v>9.3068999999999846E-2</c:v>
                </c:pt>
                <c:pt idx="21">
                  <c:v>8.5854000000001207E-2</c:v>
                </c:pt>
                <c:pt idx="22">
                  <c:v>7.8312000000000381E-2</c:v>
                </c:pt>
                <c:pt idx="23">
                  <c:v>7.0584000000000202E-2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E-4E6D-9B35-F6E253B807EB}"/>
            </c:ext>
          </c:extLst>
        </c:ser>
        <c:ser>
          <c:idx val="4"/>
          <c:order val="4"/>
          <c:tx>
            <c:strRef>
              <c:f>'12345'!$T$6</c:f>
              <c:strCache>
                <c:ptCount val="1"/>
                <c:pt idx="0">
                  <c:v>PosYA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'12345'!$G$2:$G$25</c:f>
              <c:numCache>
                <c:formatCode>General</c:formatCode>
                <c:ptCount val="24"/>
                <c:pt idx="0">
                  <c:v>43408.188194444447</c:v>
                </c:pt>
                <c:pt idx="1">
                  <c:v>43408.188344907408</c:v>
                </c:pt>
                <c:pt idx="2">
                  <c:v>43408.188425925924</c:v>
                </c:pt>
                <c:pt idx="3">
                  <c:v>43408.188518518517</c:v>
                </c:pt>
                <c:pt idx="4">
                  <c:v>43408.188587962963</c:v>
                </c:pt>
                <c:pt idx="5">
                  <c:v>43408.188657407409</c:v>
                </c:pt>
                <c:pt idx="6">
                  <c:v>43408.188726851855</c:v>
                </c:pt>
                <c:pt idx="7">
                  <c:v>43408.188807870371</c:v>
                </c:pt>
                <c:pt idx="8">
                  <c:v>43408.188900462963</c:v>
                </c:pt>
                <c:pt idx="9">
                  <c:v>43408.189027777778</c:v>
                </c:pt>
                <c:pt idx="10">
                  <c:v>43408.189120370371</c:v>
                </c:pt>
                <c:pt idx="11">
                  <c:v>43408.189502314817</c:v>
                </c:pt>
                <c:pt idx="12">
                  <c:v>43408.189884259256</c:v>
                </c:pt>
                <c:pt idx="13">
                  <c:v>43408.19027777778</c:v>
                </c:pt>
                <c:pt idx="14">
                  <c:v>43408.190659722219</c:v>
                </c:pt>
                <c:pt idx="15">
                  <c:v>43408.19085648148</c:v>
                </c:pt>
                <c:pt idx="16">
                  <c:v>43408.190937500003</c:v>
                </c:pt>
                <c:pt idx="17">
                  <c:v>43408.191064814811</c:v>
                </c:pt>
                <c:pt idx="18">
                  <c:v>43408.191145833334</c:v>
                </c:pt>
                <c:pt idx="19">
                  <c:v>43408.191504629627</c:v>
                </c:pt>
                <c:pt idx="20">
                  <c:v>43408.191874999997</c:v>
                </c:pt>
                <c:pt idx="21">
                  <c:v>43408.192256944443</c:v>
                </c:pt>
                <c:pt idx="22">
                  <c:v>43408.19263888889</c:v>
                </c:pt>
                <c:pt idx="23">
                  <c:v>43408.193009259259</c:v>
                </c:pt>
              </c:numCache>
            </c:numRef>
          </c:xVal>
          <c:yVal>
            <c:numRef>
              <c:f>'12345'!$I$2:$I$25</c:f>
              <c:numCache>
                <c:formatCode>General</c:formatCode>
                <c:ptCount val="24"/>
                <c:pt idx="0">
                  <c:v>0.64271499999999548</c:v>
                </c:pt>
                <c:pt idx="1">
                  <c:v>0.64819300000000624</c:v>
                </c:pt>
                <c:pt idx="2">
                  <c:v>0.6487419999999986</c:v>
                </c:pt>
                <c:pt idx="3">
                  <c:v>0.64665899999999965</c:v>
                </c:pt>
                <c:pt idx="4">
                  <c:v>0.64287500000000364</c:v>
                </c:pt>
                <c:pt idx="5">
                  <c:v>0.63792399999999816</c:v>
                </c:pt>
                <c:pt idx="6">
                  <c:v>0.6320570000000032</c:v>
                </c:pt>
                <c:pt idx="7">
                  <c:v>0.62483899999999437</c:v>
                </c:pt>
                <c:pt idx="8">
                  <c:v>0.61218200000000422</c:v>
                </c:pt>
                <c:pt idx="9">
                  <c:v>0.59892200000000173</c:v>
                </c:pt>
                <c:pt idx="10">
                  <c:v>0.58471600000000024</c:v>
                </c:pt>
                <c:pt idx="11">
                  <c:v>0.53026499999999999</c:v>
                </c:pt>
                <c:pt idx="12">
                  <c:v>0.47604300000000421</c:v>
                </c:pt>
                <c:pt idx="13">
                  <c:v>0.42176800000000014</c:v>
                </c:pt>
                <c:pt idx="14">
                  <c:v>0.36892699999999934</c:v>
                </c:pt>
                <c:pt idx="15">
                  <c:v>0.33817200000000014</c:v>
                </c:pt>
                <c:pt idx="16">
                  <c:v>0.32838399999999979</c:v>
                </c:pt>
                <c:pt idx="17">
                  <c:v>0.31210300000000757</c:v>
                </c:pt>
                <c:pt idx="18">
                  <c:v>0.29696599999999762</c:v>
                </c:pt>
                <c:pt idx="19">
                  <c:v>0.2434379999999976</c:v>
                </c:pt>
                <c:pt idx="20">
                  <c:v>0.18385999999999569</c:v>
                </c:pt>
                <c:pt idx="21">
                  <c:v>0.12255799999999795</c:v>
                </c:pt>
                <c:pt idx="22">
                  <c:v>6.0974000000001638E-2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2E-4E6D-9B35-F6E253B8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95184"/>
        <c:axId val="433594856"/>
      </c:scatterChart>
      <c:scatterChart>
        <c:scatterStyle val="lineMarker"/>
        <c:varyColors val="0"/>
        <c:ser>
          <c:idx val="2"/>
          <c:order val="2"/>
          <c:tx>
            <c:strRef>
              <c:f>'12345'!$U$4</c:f>
              <c:strCache>
                <c:ptCount val="1"/>
                <c:pt idx="0">
                  <c:v>AltitudeB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'12345'!$R$2:$R$14</c:f>
              <c:numCache>
                <c:formatCode>General</c:formatCode>
                <c:ptCount val="13"/>
                <c:pt idx="0">
                  <c:v>43408.188275462962</c:v>
                </c:pt>
                <c:pt idx="1">
                  <c:v>43408.188692129632</c:v>
                </c:pt>
                <c:pt idx="2">
                  <c:v>43408.189074074071</c:v>
                </c:pt>
                <c:pt idx="3">
                  <c:v>43408.189456018517</c:v>
                </c:pt>
                <c:pt idx="4">
                  <c:v>43408.189803240741</c:v>
                </c:pt>
                <c:pt idx="5">
                  <c:v>43408.190185185187</c:v>
                </c:pt>
                <c:pt idx="6">
                  <c:v>43408.190567129626</c:v>
                </c:pt>
                <c:pt idx="7">
                  <c:v>43408.190960648149</c:v>
                </c:pt>
                <c:pt idx="8">
                  <c:v>43408.191354166665</c:v>
                </c:pt>
                <c:pt idx="9">
                  <c:v>43408.191724537035</c:v>
                </c:pt>
                <c:pt idx="10">
                  <c:v>43408.192071759258</c:v>
                </c:pt>
                <c:pt idx="11">
                  <c:v>43408.192453703705</c:v>
                </c:pt>
                <c:pt idx="12">
                  <c:v>43408.192847222221</c:v>
                </c:pt>
              </c:numCache>
            </c:numRef>
          </c:xVal>
          <c:yVal>
            <c:numRef>
              <c:f>'12345'!$M$2:$M$14</c:f>
              <c:numCache>
                <c:formatCode>General</c:formatCode>
                <c:ptCount val="13"/>
                <c:pt idx="0">
                  <c:v>17375</c:v>
                </c:pt>
                <c:pt idx="1">
                  <c:v>16750</c:v>
                </c:pt>
                <c:pt idx="2">
                  <c:v>15750</c:v>
                </c:pt>
                <c:pt idx="3">
                  <c:v>14975</c:v>
                </c:pt>
                <c:pt idx="4">
                  <c:v>14600</c:v>
                </c:pt>
                <c:pt idx="5">
                  <c:v>14625</c:v>
                </c:pt>
                <c:pt idx="6">
                  <c:v>15000</c:v>
                </c:pt>
                <c:pt idx="7">
                  <c:v>15000</c:v>
                </c:pt>
                <c:pt idx="8">
                  <c:v>15000</c:v>
                </c:pt>
                <c:pt idx="9">
                  <c:v>15025</c:v>
                </c:pt>
                <c:pt idx="10">
                  <c:v>15025</c:v>
                </c:pt>
                <c:pt idx="11">
                  <c:v>15000</c:v>
                </c:pt>
                <c:pt idx="12">
                  <c:v>15000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E-4E6D-9B35-F6E253B807EB}"/>
            </c:ext>
          </c:extLst>
        </c:ser>
        <c:ser>
          <c:idx val="5"/>
          <c:order val="5"/>
          <c:tx>
            <c:strRef>
              <c:f>'12345'!$T$4</c:f>
              <c:strCache>
                <c:ptCount val="1"/>
                <c:pt idx="0">
                  <c:v>AltitudeA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'12345'!$G$2:$G$25</c:f>
              <c:numCache>
                <c:formatCode>General</c:formatCode>
                <c:ptCount val="24"/>
                <c:pt idx="0">
                  <c:v>43408.188194444447</c:v>
                </c:pt>
                <c:pt idx="1">
                  <c:v>43408.188344907408</c:v>
                </c:pt>
                <c:pt idx="2">
                  <c:v>43408.188425925924</c:v>
                </c:pt>
                <c:pt idx="3">
                  <c:v>43408.188518518517</c:v>
                </c:pt>
                <c:pt idx="4">
                  <c:v>43408.188587962963</c:v>
                </c:pt>
                <c:pt idx="5">
                  <c:v>43408.188657407409</c:v>
                </c:pt>
                <c:pt idx="6">
                  <c:v>43408.188726851855</c:v>
                </c:pt>
                <c:pt idx="7">
                  <c:v>43408.188807870371</c:v>
                </c:pt>
                <c:pt idx="8">
                  <c:v>43408.188900462963</c:v>
                </c:pt>
                <c:pt idx="9">
                  <c:v>43408.189027777778</c:v>
                </c:pt>
                <c:pt idx="10">
                  <c:v>43408.189120370371</c:v>
                </c:pt>
                <c:pt idx="11">
                  <c:v>43408.189502314817</c:v>
                </c:pt>
                <c:pt idx="12">
                  <c:v>43408.189884259256</c:v>
                </c:pt>
                <c:pt idx="13">
                  <c:v>43408.19027777778</c:v>
                </c:pt>
                <c:pt idx="14">
                  <c:v>43408.190659722219</c:v>
                </c:pt>
                <c:pt idx="15">
                  <c:v>43408.19085648148</c:v>
                </c:pt>
                <c:pt idx="16">
                  <c:v>43408.190937500003</c:v>
                </c:pt>
                <c:pt idx="17">
                  <c:v>43408.191064814811</c:v>
                </c:pt>
                <c:pt idx="18">
                  <c:v>43408.191145833334</c:v>
                </c:pt>
                <c:pt idx="19">
                  <c:v>43408.191504629627</c:v>
                </c:pt>
                <c:pt idx="20">
                  <c:v>43408.191874999997</c:v>
                </c:pt>
                <c:pt idx="21">
                  <c:v>43408.192256944443</c:v>
                </c:pt>
                <c:pt idx="22">
                  <c:v>43408.19263888889</c:v>
                </c:pt>
                <c:pt idx="23">
                  <c:v>43408.193009259259</c:v>
                </c:pt>
              </c:numCache>
            </c:numRef>
          </c:xVal>
          <c:yVal>
            <c:numRef>
              <c:f>'12345'!$D$2:$D$25</c:f>
              <c:numCache>
                <c:formatCode>General</c:formatCode>
                <c:ptCount val="24"/>
                <c:pt idx="0">
                  <c:v>10950</c:v>
                </c:pt>
                <c:pt idx="1">
                  <c:v>11250</c:v>
                </c:pt>
                <c:pt idx="2">
                  <c:v>11425</c:v>
                </c:pt>
                <c:pt idx="3">
                  <c:v>11575</c:v>
                </c:pt>
                <c:pt idx="4">
                  <c:v>11725</c:v>
                </c:pt>
                <c:pt idx="5">
                  <c:v>11850</c:v>
                </c:pt>
                <c:pt idx="6">
                  <c:v>11950</c:v>
                </c:pt>
                <c:pt idx="7">
                  <c:v>12025</c:v>
                </c:pt>
                <c:pt idx="8">
                  <c:v>12250</c:v>
                </c:pt>
                <c:pt idx="9">
                  <c:v>12475</c:v>
                </c:pt>
                <c:pt idx="10">
                  <c:v>12675</c:v>
                </c:pt>
                <c:pt idx="11">
                  <c:v>13750</c:v>
                </c:pt>
                <c:pt idx="12">
                  <c:v>13975</c:v>
                </c:pt>
                <c:pt idx="13">
                  <c:v>13550</c:v>
                </c:pt>
                <c:pt idx="14">
                  <c:v>13175</c:v>
                </c:pt>
                <c:pt idx="15">
                  <c:v>12850</c:v>
                </c:pt>
                <c:pt idx="16">
                  <c:v>12900</c:v>
                </c:pt>
                <c:pt idx="17">
                  <c:v>12950</c:v>
                </c:pt>
                <c:pt idx="18">
                  <c:v>13025</c:v>
                </c:pt>
                <c:pt idx="19">
                  <c:v>13400</c:v>
                </c:pt>
                <c:pt idx="20">
                  <c:v>14000</c:v>
                </c:pt>
                <c:pt idx="21">
                  <c:v>14000</c:v>
                </c:pt>
                <c:pt idx="22">
                  <c:v>14050</c:v>
                </c:pt>
                <c:pt idx="23">
                  <c:v>15575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2E-4E6D-9B35-F6E253B8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000144"/>
        <c:axId val="559001784"/>
      </c:scatterChart>
      <c:valAx>
        <c:axId val="43359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594856"/>
        <c:crosses val="autoZero"/>
        <c:crossBetween val="midCat"/>
      </c:valAx>
      <c:valAx>
        <c:axId val="43359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595184"/>
        <c:crosses val="autoZero"/>
        <c:crossBetween val="midCat"/>
      </c:valAx>
      <c:valAx>
        <c:axId val="559001784"/>
        <c:scaling>
          <c:orientation val="minMax"/>
          <c:min val="1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9000144"/>
        <c:crosses val="max"/>
        <c:crossBetween val="midCat"/>
      </c:valAx>
      <c:valAx>
        <c:axId val="55900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00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47380012995085"/>
          <c:y val="0.14044708031488032"/>
          <c:w val="0.10885556232041588"/>
          <c:h val="0.2483619860630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230332</xdr:colOff>
      <xdr:row>16</xdr:row>
      <xdr:rowOff>22513</xdr:rowOff>
    </xdr:from>
    <xdr:to>
      <xdr:col>17</xdr:col>
      <xdr:colOff>761248</xdr:colOff>
      <xdr:row>43</xdr:row>
      <xdr:rowOff>56472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5"/>
  <sheetViews>
    <sheetView tabSelected="1" zoomScale="55" zoomScaleNormal="55" workbookViewId="0">
      <selection activeCell="S38" sqref="S38"/>
    </sheetView>
  </sheetViews>
  <sheetFormatPr defaultRowHeight="15" x14ac:dyDescent="0.25"/>
  <cols>
    <col min="1" max="1" width="11.28515625" customWidth="1"/>
    <col min="2" max="2" width="20.5703125" customWidth="1"/>
    <col min="3" max="3" width="21.5703125" customWidth="1"/>
    <col min="7" max="7" width="16.85546875" bestFit="1" customWidth="1"/>
    <col min="10" max="10" width="11" bestFit="1" customWidth="1"/>
    <col min="11" max="11" width="19.85546875" bestFit="1" customWidth="1"/>
    <col min="12" max="12" width="20.140625" customWidth="1"/>
    <col min="15" max="15" width="12" bestFit="1" customWidth="1"/>
    <col min="16" max="17" width="12" customWidth="1"/>
    <col min="18" max="18" width="16.42578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J1" t="s">
        <v>0</v>
      </c>
      <c r="K1" t="s">
        <v>1</v>
      </c>
      <c r="L1" t="s">
        <v>2</v>
      </c>
      <c r="M1" t="s">
        <v>3</v>
      </c>
    </row>
    <row r="2" spans="1:21" x14ac:dyDescent="0.25">
      <c r="A2">
        <v>1541305860</v>
      </c>
      <c r="B2" t="s">
        <v>4</v>
      </c>
      <c r="C2" t="s">
        <v>5</v>
      </c>
      <c r="D2">
        <v>10950</v>
      </c>
      <c r="E2">
        <f>--SUBSTITUTE(LEFT(C2,FIND(",",C2)-1),".",MID(1/2,2,1))</f>
        <v>31.690062999999999</v>
      </c>
      <c r="F2">
        <f>--SUBSTITUTE(MID(C2,FIND(",",C2)+1,99),".",MID(1/2,2,1))</f>
        <v>74.695342999999994</v>
      </c>
      <c r="G2" s="1">
        <f>--LEFT(SUBSTITUTE(B2,"T"," "),19)</f>
        <v>43408.188194444447</v>
      </c>
      <c r="H2">
        <f>E2-$T$2</f>
        <v>0.30697599999999881</v>
      </c>
      <c r="I2">
        <f>F2-$U$2</f>
        <v>0.64271499999999548</v>
      </c>
      <c r="J2">
        <v>1541305867</v>
      </c>
      <c r="K2" t="s">
        <v>6</v>
      </c>
      <c r="L2" t="s">
        <v>7</v>
      </c>
      <c r="M2">
        <v>17375</v>
      </c>
      <c r="N2">
        <f>--SUBSTITUTE(LEFT(L2,FIND(",",L2)-1),".",MID(1/2,2,1))</f>
        <v>31.383087</v>
      </c>
      <c r="O2">
        <f>--SUBSTITUTE(MID(L2,FIND(",",L2)+1,99),".",MID(1/2,2,1))</f>
        <v>74.233329999999995</v>
      </c>
      <c r="P2">
        <f>N2-$T$2</f>
        <v>0</v>
      </c>
      <c r="Q2">
        <f>O2-$U$2</f>
        <v>0.18070199999999659</v>
      </c>
      <c r="R2" s="1">
        <f>--LEFT(SUBSTITUTE(K2,"T"," "),19)</f>
        <v>43408.188275462962</v>
      </c>
      <c r="T2">
        <f>MIN(E2:E25,N2:N14)</f>
        <v>31.383087</v>
      </c>
      <c r="U2">
        <f>MIN(F2:F25,O2:O14)</f>
        <v>74.052627999999999</v>
      </c>
    </row>
    <row r="3" spans="1:21" x14ac:dyDescent="0.25">
      <c r="A3">
        <v>1541305873</v>
      </c>
      <c r="B3" t="s">
        <v>8</v>
      </c>
      <c r="C3" t="s">
        <v>9</v>
      </c>
      <c r="D3">
        <v>11250</v>
      </c>
      <c r="E3">
        <f t="shared" ref="E3:E25" si="0">--SUBSTITUTE(LEFT(C3,FIND(",",C3)-1),".",MID(1/2,2,1))</f>
        <v>31.673722999999999</v>
      </c>
      <c r="F3">
        <f t="shared" ref="F3:F25" si="1">--SUBSTITUTE(MID(C3,FIND(",",C3)+1,99),".",MID(1/2,2,1))</f>
        <v>74.700821000000005</v>
      </c>
      <c r="G3" s="1">
        <f t="shared" ref="G3:G25" si="2">--LEFT(SUBSTITUTE(B3,"T"," "),19)</f>
        <v>43408.188344907408</v>
      </c>
      <c r="H3">
        <f>E3-$T$2</f>
        <v>0.29063599999999923</v>
      </c>
      <c r="I3">
        <f>F3-$U$2</f>
        <v>0.64819300000000624</v>
      </c>
      <c r="J3">
        <v>1541305903</v>
      </c>
      <c r="K3" t="s">
        <v>10</v>
      </c>
      <c r="L3" t="s">
        <v>11</v>
      </c>
      <c r="M3">
        <v>16750</v>
      </c>
      <c r="N3">
        <f t="shared" ref="N3:N14" si="3">--SUBSTITUTE(LEFT(L3,FIND(",",L3)-1),".",MID(1/2,2,1))</f>
        <v>31.422294999999998</v>
      </c>
      <c r="O3">
        <f t="shared" ref="O3:O14" si="4">--SUBSTITUTE(MID(L3,FIND(",",L3)+1,99),".",MID(1/2,2,1))</f>
        <v>74.289055000000005</v>
      </c>
      <c r="P3">
        <f>N3-$T$2</f>
        <v>3.9207999999998577E-2</v>
      </c>
      <c r="Q3">
        <f>O3-$U$2</f>
        <v>0.23642700000000616</v>
      </c>
      <c r="R3" s="1">
        <f t="shared" ref="R3:R14" si="5">--LEFT(SUBSTITUTE(K3,"T"," "),19)</f>
        <v>43408.188692129632</v>
      </c>
    </row>
    <row r="4" spans="1:21" x14ac:dyDescent="0.25">
      <c r="A4">
        <v>1541305880</v>
      </c>
      <c r="B4" t="s">
        <v>12</v>
      </c>
      <c r="C4" t="s">
        <v>13</v>
      </c>
      <c r="D4">
        <v>11425</v>
      </c>
      <c r="E4">
        <f t="shared" si="0"/>
        <v>31.666181999999999</v>
      </c>
      <c r="F4">
        <f t="shared" si="1"/>
        <v>74.701369999999997</v>
      </c>
      <c r="G4" s="1">
        <f t="shared" si="2"/>
        <v>43408.188425925924</v>
      </c>
      <c r="H4">
        <f>E4-$T$2</f>
        <v>0.28309499999999943</v>
      </c>
      <c r="I4">
        <f>F4-$U$2</f>
        <v>0.6487419999999986</v>
      </c>
      <c r="J4">
        <v>1541305936</v>
      </c>
      <c r="K4" t="s">
        <v>14</v>
      </c>
      <c r="L4" t="s">
        <v>15</v>
      </c>
      <c r="M4">
        <v>15750</v>
      </c>
      <c r="N4">
        <f t="shared" si="3"/>
        <v>31.456467</v>
      </c>
      <c r="O4">
        <f t="shared" si="4"/>
        <v>74.337585000000004</v>
      </c>
      <c r="P4">
        <f>N4-$T$2</f>
        <v>7.3380000000000223E-2</v>
      </c>
      <c r="Q4">
        <f>O4-$U$2</f>
        <v>0.28495700000000568</v>
      </c>
      <c r="R4" s="1">
        <f t="shared" si="5"/>
        <v>43408.189074074071</v>
      </c>
      <c r="T4" t="s">
        <v>78</v>
      </c>
      <c r="U4" t="s">
        <v>79</v>
      </c>
    </row>
    <row r="5" spans="1:21" x14ac:dyDescent="0.25">
      <c r="A5">
        <v>1541305888</v>
      </c>
      <c r="B5" t="s">
        <v>16</v>
      </c>
      <c r="C5" t="s">
        <v>17</v>
      </c>
      <c r="D5">
        <v>11575</v>
      </c>
      <c r="E5">
        <f t="shared" si="0"/>
        <v>31.655708000000001</v>
      </c>
      <c r="F5">
        <f t="shared" si="1"/>
        <v>74.699286999999998</v>
      </c>
      <c r="G5" s="1">
        <f t="shared" si="2"/>
        <v>43408.188518518517</v>
      </c>
      <c r="H5">
        <f>E5-$T$2</f>
        <v>0.27262100000000089</v>
      </c>
      <c r="I5">
        <f>F5-$U$2</f>
        <v>0.64665899999999965</v>
      </c>
      <c r="J5">
        <v>1541305969</v>
      </c>
      <c r="K5" t="s">
        <v>18</v>
      </c>
      <c r="L5" t="s">
        <v>19</v>
      </c>
      <c r="M5">
        <v>14975</v>
      </c>
      <c r="N5">
        <f t="shared" si="3"/>
        <v>31.491394</v>
      </c>
      <c r="O5">
        <f t="shared" si="4"/>
        <v>74.387352000000007</v>
      </c>
      <c r="P5">
        <f>N5-$T$2</f>
        <v>0.10830699999999993</v>
      </c>
      <c r="Q5">
        <f>O5-$U$2</f>
        <v>0.33472400000000846</v>
      </c>
      <c r="R5" s="1">
        <f t="shared" si="5"/>
        <v>43408.189456018517</v>
      </c>
      <c r="T5" t="s">
        <v>80</v>
      </c>
      <c r="U5" t="s">
        <v>82</v>
      </c>
    </row>
    <row r="6" spans="1:21" x14ac:dyDescent="0.25">
      <c r="A6">
        <v>1541305894</v>
      </c>
      <c r="B6" t="s">
        <v>20</v>
      </c>
      <c r="C6" t="s">
        <v>21</v>
      </c>
      <c r="D6">
        <v>11725</v>
      </c>
      <c r="E6">
        <f t="shared" si="0"/>
        <v>31.648682000000001</v>
      </c>
      <c r="F6">
        <f t="shared" si="1"/>
        <v>74.695503000000002</v>
      </c>
      <c r="G6" s="1">
        <f t="shared" si="2"/>
        <v>43408.188587962963</v>
      </c>
      <c r="H6">
        <f>E6-$T$2</f>
        <v>0.26559500000000114</v>
      </c>
      <c r="I6">
        <f>F6-$U$2</f>
        <v>0.64287500000000364</v>
      </c>
      <c r="J6">
        <v>1541305999</v>
      </c>
      <c r="K6" t="s">
        <v>22</v>
      </c>
      <c r="L6" t="s">
        <v>23</v>
      </c>
      <c r="M6">
        <v>14600</v>
      </c>
      <c r="N6">
        <f t="shared" si="3"/>
        <v>31.5168</v>
      </c>
      <c r="O6">
        <f t="shared" si="4"/>
        <v>74.432693</v>
      </c>
      <c r="P6">
        <f>N6-$T$2</f>
        <v>0.13371300000000019</v>
      </c>
      <c r="Q6">
        <f>O6-$U$2</f>
        <v>0.38006500000000187</v>
      </c>
      <c r="R6" s="1">
        <f t="shared" si="5"/>
        <v>43408.189803240741</v>
      </c>
      <c r="T6" t="s">
        <v>81</v>
      </c>
      <c r="U6" t="s">
        <v>83</v>
      </c>
    </row>
    <row r="7" spans="1:21" x14ac:dyDescent="0.25">
      <c r="A7">
        <v>1541305900</v>
      </c>
      <c r="B7" t="s">
        <v>24</v>
      </c>
      <c r="C7" t="s">
        <v>25</v>
      </c>
      <c r="D7">
        <v>11850</v>
      </c>
      <c r="E7">
        <f t="shared" si="0"/>
        <v>31.641632000000001</v>
      </c>
      <c r="F7">
        <f t="shared" si="1"/>
        <v>74.690551999999997</v>
      </c>
      <c r="G7" s="1">
        <f t="shared" si="2"/>
        <v>43408.188657407409</v>
      </c>
      <c r="H7">
        <f>E7-$T$2</f>
        <v>0.25854500000000158</v>
      </c>
      <c r="I7">
        <f>F7-$U$2</f>
        <v>0.63792399999999816</v>
      </c>
      <c r="J7">
        <v>1541306032</v>
      </c>
      <c r="K7" t="s">
        <v>26</v>
      </c>
      <c r="L7" t="s">
        <v>27</v>
      </c>
      <c r="M7">
        <v>14625</v>
      </c>
      <c r="N7">
        <f t="shared" si="3"/>
        <v>31.541473</v>
      </c>
      <c r="O7">
        <f t="shared" si="4"/>
        <v>74.481055999999995</v>
      </c>
      <c r="P7">
        <f>N7-$T$2</f>
        <v>0.15838600000000014</v>
      </c>
      <c r="Q7">
        <f>O7-$U$2</f>
        <v>0.4284279999999967</v>
      </c>
      <c r="R7" s="1">
        <f t="shared" si="5"/>
        <v>43408.190185185187</v>
      </c>
    </row>
    <row r="8" spans="1:21" x14ac:dyDescent="0.25">
      <c r="A8">
        <v>1541305906</v>
      </c>
      <c r="B8" t="s">
        <v>28</v>
      </c>
      <c r="C8" t="s">
        <v>29</v>
      </c>
      <c r="D8">
        <v>11950</v>
      </c>
      <c r="E8">
        <f t="shared" si="0"/>
        <v>31.635635000000001</v>
      </c>
      <c r="F8">
        <f t="shared" si="1"/>
        <v>74.684685000000002</v>
      </c>
      <c r="G8" s="1">
        <f t="shared" si="2"/>
        <v>43408.188726851855</v>
      </c>
      <c r="H8">
        <f>E8-$T$2</f>
        <v>0.25254800000000088</v>
      </c>
      <c r="I8">
        <f>F8-$U$2</f>
        <v>0.6320570000000032</v>
      </c>
      <c r="J8">
        <v>1541306065</v>
      </c>
      <c r="K8" t="s">
        <v>30</v>
      </c>
      <c r="L8" t="s">
        <v>31</v>
      </c>
      <c r="M8">
        <v>15000</v>
      </c>
      <c r="N8">
        <f t="shared" si="3"/>
        <v>31.563949999999998</v>
      </c>
      <c r="O8">
        <f t="shared" si="4"/>
        <v>74.524520999999993</v>
      </c>
      <c r="P8">
        <f>N8-$T$2</f>
        <v>0.18086299999999866</v>
      </c>
      <c r="Q8">
        <f>O8-$U$2</f>
        <v>0.47189299999999434</v>
      </c>
      <c r="R8" s="1">
        <f t="shared" si="5"/>
        <v>43408.190567129626</v>
      </c>
    </row>
    <row r="9" spans="1:21" x14ac:dyDescent="0.25">
      <c r="A9">
        <v>1541305913</v>
      </c>
      <c r="B9" t="s">
        <v>32</v>
      </c>
      <c r="C9" t="s">
        <v>33</v>
      </c>
      <c r="D9">
        <v>12025</v>
      </c>
      <c r="E9">
        <f t="shared" si="0"/>
        <v>31.630324999999999</v>
      </c>
      <c r="F9">
        <f t="shared" si="1"/>
        <v>74.677466999999993</v>
      </c>
      <c r="G9" s="1">
        <f t="shared" si="2"/>
        <v>43408.188807870371</v>
      </c>
      <c r="H9">
        <f>E9-$T$2</f>
        <v>0.2472379999999994</v>
      </c>
      <c r="I9">
        <f>F9-$U$2</f>
        <v>0.62483899999999437</v>
      </c>
      <c r="J9">
        <v>1541306099</v>
      </c>
      <c r="K9" t="s">
        <v>34</v>
      </c>
      <c r="L9" t="s">
        <v>35</v>
      </c>
      <c r="M9">
        <v>15000</v>
      </c>
      <c r="N9">
        <f t="shared" si="3"/>
        <v>31.585926000000001</v>
      </c>
      <c r="O9">
        <f t="shared" si="4"/>
        <v>74.567672999999999</v>
      </c>
      <c r="P9">
        <f>N9-$T$2</f>
        <v>0.20283900000000088</v>
      </c>
      <c r="Q9">
        <f>O9-$U$2</f>
        <v>0.51504500000000064</v>
      </c>
      <c r="R9" s="1">
        <f t="shared" si="5"/>
        <v>43408.190960648149</v>
      </c>
    </row>
    <row r="10" spans="1:21" x14ac:dyDescent="0.25">
      <c r="A10">
        <v>1541305921</v>
      </c>
      <c r="B10" t="s">
        <v>36</v>
      </c>
      <c r="C10" t="s">
        <v>37</v>
      </c>
      <c r="D10">
        <v>12250</v>
      </c>
      <c r="E10">
        <f t="shared" si="0"/>
        <v>31.623778999999999</v>
      </c>
      <c r="F10">
        <f t="shared" si="1"/>
        <v>74.664810000000003</v>
      </c>
      <c r="G10" s="1">
        <f t="shared" si="2"/>
        <v>43408.188900462963</v>
      </c>
      <c r="H10">
        <f>E10-$T$2</f>
        <v>0.24069199999999924</v>
      </c>
      <c r="I10">
        <f>F10-$U$2</f>
        <v>0.61218200000000422</v>
      </c>
      <c r="J10">
        <v>1541306133</v>
      </c>
      <c r="K10" t="s">
        <v>38</v>
      </c>
      <c r="L10" t="s">
        <v>39</v>
      </c>
      <c r="M10">
        <v>15000</v>
      </c>
      <c r="N10">
        <f t="shared" si="3"/>
        <v>31.611809000000001</v>
      </c>
      <c r="O10">
        <f t="shared" si="4"/>
        <v>74.609634</v>
      </c>
      <c r="P10">
        <f>N10-$T$2</f>
        <v>0.2287220000000012</v>
      </c>
      <c r="Q10">
        <f>O10-$U$2</f>
        <v>0.55700600000000122</v>
      </c>
      <c r="R10" s="1">
        <f t="shared" si="5"/>
        <v>43408.191354166665</v>
      </c>
    </row>
    <row r="11" spans="1:21" x14ac:dyDescent="0.25">
      <c r="A11">
        <v>1541305932</v>
      </c>
      <c r="B11" t="s">
        <v>40</v>
      </c>
      <c r="C11" t="s">
        <v>41</v>
      </c>
      <c r="D11">
        <v>12475</v>
      </c>
      <c r="E11">
        <f t="shared" si="0"/>
        <v>31.618141000000001</v>
      </c>
      <c r="F11">
        <f t="shared" si="1"/>
        <v>74.65155</v>
      </c>
      <c r="G11" s="1">
        <f t="shared" si="2"/>
        <v>43408.189027777778</v>
      </c>
      <c r="H11">
        <f>E11-$T$2</f>
        <v>0.23505400000000165</v>
      </c>
      <c r="I11">
        <f>F11-$U$2</f>
        <v>0.59892200000000173</v>
      </c>
      <c r="J11">
        <v>1541306165</v>
      </c>
      <c r="K11" t="s">
        <v>42</v>
      </c>
      <c r="L11" t="s">
        <v>43</v>
      </c>
      <c r="M11">
        <v>15025</v>
      </c>
      <c r="N11">
        <f t="shared" si="3"/>
        <v>31.639572000000001</v>
      </c>
      <c r="O11">
        <f t="shared" si="4"/>
        <v>74.651450999999994</v>
      </c>
      <c r="P11">
        <f>N11-$T$2</f>
        <v>0.25648500000000141</v>
      </c>
      <c r="Q11">
        <f>O11-$U$2</f>
        <v>0.59882299999999589</v>
      </c>
      <c r="R11" s="1">
        <f t="shared" si="5"/>
        <v>43408.191724537035</v>
      </c>
    </row>
    <row r="12" spans="1:21" x14ac:dyDescent="0.25">
      <c r="A12">
        <v>1541305940</v>
      </c>
      <c r="B12" t="s">
        <v>44</v>
      </c>
      <c r="C12" t="s">
        <v>45</v>
      </c>
      <c r="D12">
        <v>12675</v>
      </c>
      <c r="E12">
        <f t="shared" si="0"/>
        <v>31.612106000000001</v>
      </c>
      <c r="F12">
        <f t="shared" si="1"/>
        <v>74.637343999999999</v>
      </c>
      <c r="G12" s="1">
        <f t="shared" si="2"/>
        <v>43408.189120370371</v>
      </c>
      <c r="H12">
        <f>E12-$T$2</f>
        <v>0.22901900000000097</v>
      </c>
      <c r="I12">
        <f>F12-$U$2</f>
        <v>0.58471600000000024</v>
      </c>
      <c r="J12">
        <v>1541306195</v>
      </c>
      <c r="K12" t="s">
        <v>46</v>
      </c>
      <c r="L12" t="s">
        <v>47</v>
      </c>
      <c r="M12">
        <v>15025</v>
      </c>
      <c r="N12">
        <f t="shared" si="3"/>
        <v>31.664017000000001</v>
      </c>
      <c r="O12">
        <f t="shared" si="4"/>
        <v>74.688453999999993</v>
      </c>
      <c r="P12">
        <f>N12-$T$2</f>
        <v>0.28093000000000146</v>
      </c>
      <c r="Q12">
        <f>O12-$U$2</f>
        <v>0.63582599999999445</v>
      </c>
      <c r="R12" s="1">
        <f t="shared" si="5"/>
        <v>43408.192071759258</v>
      </c>
    </row>
    <row r="13" spans="1:21" x14ac:dyDescent="0.25">
      <c r="A13">
        <v>1541305973</v>
      </c>
      <c r="B13" t="s">
        <v>48</v>
      </c>
      <c r="C13" t="s">
        <v>49</v>
      </c>
      <c r="D13">
        <v>13750</v>
      </c>
      <c r="E13">
        <f t="shared" si="0"/>
        <v>31.58963</v>
      </c>
      <c r="F13">
        <f t="shared" si="1"/>
        <v>74.582892999999999</v>
      </c>
      <c r="G13" s="1">
        <f t="shared" si="2"/>
        <v>43408.189502314817</v>
      </c>
      <c r="H13">
        <f>E13-$T$2</f>
        <v>0.20654299999999992</v>
      </c>
      <c r="I13">
        <f>F13-$U$2</f>
        <v>0.53026499999999999</v>
      </c>
      <c r="J13">
        <v>1541306228</v>
      </c>
      <c r="K13" t="s">
        <v>50</v>
      </c>
      <c r="L13" t="s">
        <v>51</v>
      </c>
      <c r="M13">
        <v>15000</v>
      </c>
      <c r="N13">
        <f t="shared" si="3"/>
        <v>31.691711000000002</v>
      </c>
      <c r="O13">
        <f t="shared" si="4"/>
        <v>74.730186000000003</v>
      </c>
      <c r="P13">
        <f>N13-$T$2</f>
        <v>0.30862400000000179</v>
      </c>
      <c r="Q13">
        <f>O13-$U$2</f>
        <v>0.67755800000000477</v>
      </c>
      <c r="R13" s="1">
        <f t="shared" si="5"/>
        <v>43408.192453703705</v>
      </c>
    </row>
    <row r="14" spans="1:21" x14ac:dyDescent="0.25">
      <c r="A14">
        <v>1541306006</v>
      </c>
      <c r="B14" t="s">
        <v>52</v>
      </c>
      <c r="C14" t="s">
        <v>53</v>
      </c>
      <c r="D14">
        <v>13975</v>
      </c>
      <c r="E14">
        <f t="shared" si="0"/>
        <v>31.563023000000001</v>
      </c>
      <c r="F14">
        <f t="shared" si="1"/>
        <v>74.528671000000003</v>
      </c>
      <c r="G14" s="1">
        <f t="shared" si="2"/>
        <v>43408.189884259256</v>
      </c>
      <c r="H14">
        <f>E14-$T$2</f>
        <v>0.17993600000000143</v>
      </c>
      <c r="I14">
        <f>F14-$U$2</f>
        <v>0.47604300000000421</v>
      </c>
      <c r="J14">
        <v>1541306262</v>
      </c>
      <c r="K14" t="s">
        <v>54</v>
      </c>
      <c r="L14" t="s">
        <v>55</v>
      </c>
      <c r="M14">
        <v>15000</v>
      </c>
      <c r="N14">
        <f t="shared" si="3"/>
        <v>31.719726999999999</v>
      </c>
      <c r="O14">
        <f t="shared" si="4"/>
        <v>74.772575000000003</v>
      </c>
      <c r="P14">
        <f>N14-$T$2</f>
        <v>0.33663999999999916</v>
      </c>
      <c r="Q14">
        <f>O14-$U$2</f>
        <v>0.71994700000000478</v>
      </c>
      <c r="R14" s="1">
        <f t="shared" si="5"/>
        <v>43408.192847222221</v>
      </c>
    </row>
    <row r="15" spans="1:21" x14ac:dyDescent="0.25">
      <c r="A15">
        <v>1541306040</v>
      </c>
      <c r="B15" t="s">
        <v>56</v>
      </c>
      <c r="C15" t="s">
        <v>57</v>
      </c>
      <c r="D15">
        <v>13550</v>
      </c>
      <c r="E15">
        <f t="shared" si="0"/>
        <v>31.535557000000001</v>
      </c>
      <c r="F15">
        <f t="shared" si="1"/>
        <v>74.474395999999999</v>
      </c>
      <c r="G15" s="1">
        <f t="shared" si="2"/>
        <v>43408.19027777778</v>
      </c>
      <c r="H15">
        <f>E15-$T$2</f>
        <v>0.15247000000000099</v>
      </c>
      <c r="I15">
        <f>F15-$U$2</f>
        <v>0.42176800000000014</v>
      </c>
    </row>
    <row r="16" spans="1:21" x14ac:dyDescent="0.25">
      <c r="A16">
        <v>1541306073</v>
      </c>
      <c r="B16" t="s">
        <v>58</v>
      </c>
      <c r="C16" t="s">
        <v>59</v>
      </c>
      <c r="D16">
        <v>13175</v>
      </c>
      <c r="E16">
        <f t="shared" si="0"/>
        <v>31.510650999999999</v>
      </c>
      <c r="F16">
        <f t="shared" si="1"/>
        <v>74.421554999999998</v>
      </c>
      <c r="G16" s="1">
        <f t="shared" si="2"/>
        <v>43408.190659722219</v>
      </c>
      <c r="H16">
        <f>E16-$T$2</f>
        <v>0.12756399999999957</v>
      </c>
      <c r="I16">
        <f>F16-$U$2</f>
        <v>0.36892699999999934</v>
      </c>
    </row>
    <row r="17" spans="1:9" x14ac:dyDescent="0.25">
      <c r="A17">
        <v>1541306090</v>
      </c>
      <c r="B17" t="s">
        <v>60</v>
      </c>
      <c r="C17" t="s">
        <v>61</v>
      </c>
      <c r="D17">
        <v>12850</v>
      </c>
      <c r="E17">
        <f t="shared" si="0"/>
        <v>31.498626999999999</v>
      </c>
      <c r="F17">
        <f t="shared" si="1"/>
        <v>74.390799999999999</v>
      </c>
      <c r="G17" s="1">
        <f t="shared" si="2"/>
        <v>43408.19085648148</v>
      </c>
      <c r="H17">
        <f>E17-$T$2</f>
        <v>0.11553999999999931</v>
      </c>
      <c r="I17">
        <f>F17-$U$2</f>
        <v>0.33817200000000014</v>
      </c>
    </row>
    <row r="18" spans="1:9" x14ac:dyDescent="0.25">
      <c r="A18">
        <v>1541306097</v>
      </c>
      <c r="B18" t="s">
        <v>62</v>
      </c>
      <c r="C18" t="s">
        <v>63</v>
      </c>
      <c r="D18">
        <v>12900</v>
      </c>
      <c r="E18">
        <f t="shared" si="0"/>
        <v>31.496220000000001</v>
      </c>
      <c r="F18">
        <f t="shared" si="1"/>
        <v>74.381011999999998</v>
      </c>
      <c r="G18" s="1">
        <f t="shared" si="2"/>
        <v>43408.190937500003</v>
      </c>
      <c r="H18">
        <f>E18-$T$2</f>
        <v>0.11313300000000126</v>
      </c>
      <c r="I18">
        <f>F18-$U$2</f>
        <v>0.32838399999999979</v>
      </c>
    </row>
    <row r="19" spans="1:9" x14ac:dyDescent="0.25">
      <c r="A19">
        <v>1541306108</v>
      </c>
      <c r="B19" t="s">
        <v>64</v>
      </c>
      <c r="C19" t="s">
        <v>65</v>
      </c>
      <c r="D19">
        <v>12950</v>
      </c>
      <c r="E19">
        <f t="shared" si="0"/>
        <v>31.493134000000001</v>
      </c>
      <c r="F19">
        <f t="shared" si="1"/>
        <v>74.364731000000006</v>
      </c>
      <c r="G19" s="1">
        <f t="shared" si="2"/>
        <v>43408.191064814811</v>
      </c>
      <c r="H19">
        <f>E19-$T$2</f>
        <v>0.11004700000000156</v>
      </c>
      <c r="I19">
        <f>F19-$U$2</f>
        <v>0.31210300000000757</v>
      </c>
    </row>
    <row r="20" spans="1:9" x14ac:dyDescent="0.25">
      <c r="A20">
        <v>1541306115</v>
      </c>
      <c r="B20" t="s">
        <v>66</v>
      </c>
      <c r="C20" t="s">
        <v>67</v>
      </c>
      <c r="D20">
        <v>13025</v>
      </c>
      <c r="E20">
        <f t="shared" si="0"/>
        <v>31.490587000000001</v>
      </c>
      <c r="F20">
        <f t="shared" si="1"/>
        <v>74.349593999999996</v>
      </c>
      <c r="G20" s="1">
        <f t="shared" si="2"/>
        <v>43408.191145833334</v>
      </c>
      <c r="H20">
        <f>E20-$T$2</f>
        <v>0.10750000000000171</v>
      </c>
      <c r="I20">
        <f>F20-$U$2</f>
        <v>0.29696599999999762</v>
      </c>
    </row>
    <row r="21" spans="1:9" x14ac:dyDescent="0.25">
      <c r="A21">
        <v>1541306146</v>
      </c>
      <c r="B21" t="s">
        <v>68</v>
      </c>
      <c r="C21" t="s">
        <v>69</v>
      </c>
      <c r="D21">
        <v>13400</v>
      </c>
      <c r="E21">
        <f t="shared" si="0"/>
        <v>31.4832</v>
      </c>
      <c r="F21">
        <f t="shared" si="1"/>
        <v>74.296065999999996</v>
      </c>
      <c r="G21" s="1">
        <f t="shared" si="2"/>
        <v>43408.191504629627</v>
      </c>
      <c r="H21">
        <f>E21-$T$2</f>
        <v>0.10011300000000034</v>
      </c>
      <c r="I21">
        <f>F21-$U$2</f>
        <v>0.2434379999999976</v>
      </c>
    </row>
    <row r="22" spans="1:9" x14ac:dyDescent="0.25">
      <c r="A22">
        <v>1541306178</v>
      </c>
      <c r="B22" t="s">
        <v>70</v>
      </c>
      <c r="C22" t="s">
        <v>71</v>
      </c>
      <c r="D22">
        <v>14000</v>
      </c>
      <c r="E22">
        <f t="shared" si="0"/>
        <v>31.476156</v>
      </c>
      <c r="F22">
        <f t="shared" si="1"/>
        <v>74.236487999999994</v>
      </c>
      <c r="G22" s="1">
        <f t="shared" si="2"/>
        <v>43408.191874999997</v>
      </c>
      <c r="H22">
        <f>E22-$T$2</f>
        <v>9.3068999999999846E-2</v>
      </c>
      <c r="I22">
        <f>F22-$U$2</f>
        <v>0.18385999999999569</v>
      </c>
    </row>
    <row r="23" spans="1:9" x14ac:dyDescent="0.25">
      <c r="A23">
        <v>1541306211</v>
      </c>
      <c r="B23" t="s">
        <v>72</v>
      </c>
      <c r="C23" t="s">
        <v>73</v>
      </c>
      <c r="D23">
        <v>14000</v>
      </c>
      <c r="E23">
        <f t="shared" si="0"/>
        <v>31.468941000000001</v>
      </c>
      <c r="F23">
        <f t="shared" si="1"/>
        <v>74.175185999999997</v>
      </c>
      <c r="G23" s="1">
        <f t="shared" si="2"/>
        <v>43408.192256944443</v>
      </c>
      <c r="H23">
        <f>E23-$T$2</f>
        <v>8.5854000000001207E-2</v>
      </c>
      <c r="I23">
        <f>F23-$U$2</f>
        <v>0.12255799999999795</v>
      </c>
    </row>
    <row r="24" spans="1:9" x14ac:dyDescent="0.25">
      <c r="A24">
        <v>1541306244</v>
      </c>
      <c r="B24" t="s">
        <v>74</v>
      </c>
      <c r="C24" t="s">
        <v>75</v>
      </c>
      <c r="D24">
        <v>14050</v>
      </c>
      <c r="E24">
        <f t="shared" si="0"/>
        <v>31.461399</v>
      </c>
      <c r="F24">
        <f t="shared" si="1"/>
        <v>74.113602</v>
      </c>
      <c r="G24" s="1">
        <f t="shared" si="2"/>
        <v>43408.19263888889</v>
      </c>
      <c r="H24">
        <f>E24-$T$2</f>
        <v>7.8312000000000381E-2</v>
      </c>
      <c r="I24">
        <f>F24-$U$2</f>
        <v>6.0974000000001638E-2</v>
      </c>
    </row>
    <row r="25" spans="1:9" x14ac:dyDescent="0.25">
      <c r="A25">
        <v>1541306276</v>
      </c>
      <c r="B25" t="s">
        <v>76</v>
      </c>
      <c r="C25" t="s">
        <v>77</v>
      </c>
      <c r="D25">
        <v>15575</v>
      </c>
      <c r="E25">
        <f t="shared" si="0"/>
        <v>31.453671</v>
      </c>
      <c r="F25">
        <f t="shared" si="1"/>
        <v>74.052627999999999</v>
      </c>
      <c r="G25" s="1">
        <f t="shared" si="2"/>
        <v>43408.193009259259</v>
      </c>
      <c r="H25">
        <f>E25-$T$2</f>
        <v>7.0584000000000202E-2</v>
      </c>
      <c r="I25">
        <f>F25-$U$2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Michael Bliznuk</cp:lastModifiedBy>
  <dcterms:created xsi:type="dcterms:W3CDTF">2018-11-11T07:45:05Z</dcterms:created>
  <dcterms:modified xsi:type="dcterms:W3CDTF">2018-11-11T10:11:19Z</dcterms:modified>
</cp:coreProperties>
</file>