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uardl\Desktop\"/>
    </mc:Choice>
  </mc:AlternateContent>
  <bookViews>
    <workbookView xWindow="0" yWindow="0" windowWidth="19200" windowHeight="7120"/>
  </bookViews>
  <sheets>
    <sheet name="גיליון1" sheetId="1" r:id="rId1"/>
    <sheet name="גיליון2" sheetId="2" r:id="rId2"/>
    <sheet name="גיליון4" sheetId="4" r:id="rId3"/>
  </sheets>
  <definedNames>
    <definedName name="_xlnm._FilterDatabase" localSheetId="1" hidden="1">גיליון2!$A$1:$C$772</definedName>
  </definedNames>
  <calcPr calcId="162913"/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2" i="1"/>
  <c r="D1" i="4"/>
  <c r="D2" i="4" l="1"/>
  <c r="D3" i="4"/>
  <c r="D4" i="4"/>
  <c r="D5" i="4"/>
  <c r="D6" i="4"/>
  <c r="C1" i="4"/>
  <c r="C2" i="4"/>
  <c r="C3" i="4"/>
  <c r="C4" i="4"/>
  <c r="C5" i="4"/>
  <c r="C6" i="4"/>
  <c r="G45" i="1" l="1"/>
  <c r="G109" i="1"/>
  <c r="G173" i="1"/>
  <c r="G237" i="1"/>
  <c r="G301" i="1"/>
  <c r="G4" i="1"/>
  <c r="G12" i="1"/>
  <c r="G16" i="1"/>
  <c r="G20" i="1"/>
  <c r="G24" i="1"/>
  <c r="G28" i="1"/>
  <c r="G32" i="1"/>
  <c r="G36" i="1"/>
  <c r="G40" i="1"/>
  <c r="G44" i="1"/>
  <c r="G48" i="1"/>
  <c r="G52" i="1"/>
  <c r="G56" i="1"/>
  <c r="G60" i="1"/>
  <c r="G64" i="1"/>
  <c r="G68" i="1"/>
  <c r="G72" i="1"/>
  <c r="G76" i="1"/>
  <c r="G80" i="1"/>
  <c r="G84" i="1"/>
  <c r="G88" i="1"/>
  <c r="G92" i="1"/>
  <c r="G96" i="1"/>
  <c r="G100" i="1"/>
  <c r="G104" i="1"/>
  <c r="G108" i="1"/>
  <c r="G112" i="1"/>
  <c r="G116" i="1"/>
  <c r="G120" i="1"/>
  <c r="G124" i="1"/>
  <c r="G128" i="1"/>
  <c r="G132" i="1"/>
  <c r="G136" i="1"/>
  <c r="G140" i="1"/>
  <c r="G144" i="1"/>
  <c r="G148" i="1"/>
  <c r="G152" i="1"/>
  <c r="G156" i="1"/>
  <c r="G160" i="1"/>
  <c r="G164" i="1"/>
  <c r="G168" i="1"/>
  <c r="G172" i="1"/>
  <c r="G176" i="1"/>
  <c r="G180" i="1"/>
  <c r="G184" i="1"/>
  <c r="G188" i="1"/>
  <c r="G192" i="1"/>
  <c r="G196" i="1"/>
  <c r="G200" i="1"/>
  <c r="G204" i="1"/>
  <c r="G208" i="1"/>
  <c r="G212" i="1"/>
  <c r="G216" i="1"/>
  <c r="G220" i="1"/>
  <c r="G224" i="1"/>
  <c r="G228" i="1"/>
  <c r="G232" i="1"/>
  <c r="G236" i="1"/>
  <c r="G240" i="1"/>
  <c r="G244" i="1"/>
  <c r="G248" i="1"/>
  <c r="G252" i="1"/>
  <c r="G256" i="1"/>
  <c r="G260" i="1"/>
  <c r="G264" i="1"/>
  <c r="G266" i="1"/>
  <c r="G268" i="1"/>
  <c r="G269" i="1"/>
  <c r="G270" i="1"/>
  <c r="G272" i="1"/>
  <c r="G273" i="1"/>
  <c r="G274" i="1"/>
  <c r="G276" i="1"/>
  <c r="G277" i="1"/>
  <c r="G278" i="1"/>
  <c r="G280" i="1"/>
  <c r="G281" i="1"/>
  <c r="G282" i="1"/>
  <c r="G284" i="1"/>
  <c r="G285" i="1"/>
  <c r="G286" i="1"/>
  <c r="G288" i="1"/>
  <c r="G289" i="1"/>
  <c r="G290" i="1"/>
  <c r="G292" i="1"/>
  <c r="G293" i="1"/>
  <c r="G294" i="1"/>
  <c r="G296" i="1"/>
  <c r="G297" i="1"/>
  <c r="G298" i="1"/>
  <c r="G300" i="1"/>
  <c r="G302" i="1"/>
  <c r="G304" i="1"/>
  <c r="G305" i="1"/>
  <c r="G306" i="1"/>
  <c r="G308" i="1"/>
  <c r="G309" i="1"/>
  <c r="G310" i="1"/>
  <c r="G312" i="1"/>
  <c r="G313" i="1"/>
  <c r="G314" i="1"/>
  <c r="G316" i="1"/>
  <c r="G317" i="1"/>
  <c r="G318" i="1"/>
  <c r="G320" i="1"/>
  <c r="G321" i="1"/>
  <c r="G322" i="1"/>
  <c r="G324" i="1"/>
  <c r="G325" i="1"/>
  <c r="G326" i="1"/>
  <c r="G328" i="1"/>
  <c r="G329" i="1"/>
  <c r="G330" i="1"/>
  <c r="G319" i="1" l="1"/>
  <c r="G307" i="1"/>
  <c r="G295" i="1"/>
  <c r="G271" i="1"/>
  <c r="G267" i="1"/>
  <c r="G247" i="1"/>
  <c r="G239" i="1"/>
  <c r="G223" i="1"/>
  <c r="G211" i="1"/>
  <c r="G203" i="1"/>
  <c r="G195" i="1"/>
  <c r="G183" i="1"/>
  <c r="G167" i="1"/>
  <c r="G163" i="1"/>
  <c r="G159" i="1"/>
  <c r="G147" i="1"/>
  <c r="G139" i="1"/>
  <c r="G123" i="1"/>
  <c r="G111" i="1"/>
  <c r="G99" i="1"/>
  <c r="G91" i="1"/>
  <c r="G75" i="1"/>
  <c r="G63" i="1"/>
  <c r="G55" i="1"/>
  <c r="G35" i="1"/>
  <c r="G31" i="1"/>
  <c r="G15" i="1"/>
  <c r="G11" i="1"/>
  <c r="G8" i="1"/>
  <c r="G253" i="1"/>
  <c r="G189" i="1"/>
  <c r="G125" i="1"/>
  <c r="G61" i="1"/>
  <c r="G315" i="1"/>
  <c r="G303" i="1"/>
  <c r="G291" i="1"/>
  <c r="G275" i="1"/>
  <c r="G259" i="1"/>
  <c r="G255" i="1"/>
  <c r="G243" i="1"/>
  <c r="G231" i="1"/>
  <c r="G215" i="1"/>
  <c r="G199" i="1"/>
  <c r="G191" i="1"/>
  <c r="G179" i="1"/>
  <c r="G171" i="1"/>
  <c r="G143" i="1"/>
  <c r="G131" i="1"/>
  <c r="G127" i="1"/>
  <c r="G115" i="1"/>
  <c r="G103" i="1"/>
  <c r="G87" i="1"/>
  <c r="G79" i="1"/>
  <c r="G67" i="1"/>
  <c r="G51" i="1"/>
  <c r="G43" i="1"/>
  <c r="G23" i="1"/>
  <c r="G7" i="1"/>
  <c r="G262" i="1"/>
  <c r="G258" i="1"/>
  <c r="G254" i="1"/>
  <c r="G250" i="1"/>
  <c r="G246" i="1"/>
  <c r="G242" i="1"/>
  <c r="G238" i="1"/>
  <c r="G234" i="1"/>
  <c r="G230" i="1"/>
  <c r="G226" i="1"/>
  <c r="G222" i="1"/>
  <c r="G218" i="1"/>
  <c r="G214" i="1"/>
  <c r="G210" i="1"/>
  <c r="G206" i="1"/>
  <c r="G202" i="1"/>
  <c r="G198" i="1"/>
  <c r="G194" i="1"/>
  <c r="G190" i="1"/>
  <c r="G186" i="1"/>
  <c r="G182" i="1"/>
  <c r="G178" i="1"/>
  <c r="G174" i="1"/>
  <c r="G170" i="1"/>
  <c r="G166" i="1"/>
  <c r="G162" i="1"/>
  <c r="G158" i="1"/>
  <c r="G154" i="1"/>
  <c r="G150" i="1"/>
  <c r="G146" i="1"/>
  <c r="G142" i="1"/>
  <c r="G138" i="1"/>
  <c r="G134" i="1"/>
  <c r="G130" i="1"/>
  <c r="G126" i="1"/>
  <c r="G122" i="1"/>
  <c r="G118" i="1"/>
  <c r="G114" i="1"/>
  <c r="G110" i="1"/>
  <c r="G106" i="1"/>
  <c r="G102" i="1"/>
  <c r="G98" i="1"/>
  <c r="G94" i="1"/>
  <c r="G90" i="1"/>
  <c r="G86" i="1"/>
  <c r="G82" i="1"/>
  <c r="G78" i="1"/>
  <c r="G74" i="1"/>
  <c r="G70" i="1"/>
  <c r="G66" i="1"/>
  <c r="G62" i="1"/>
  <c r="G58" i="1"/>
  <c r="G54" i="1"/>
  <c r="G50" i="1"/>
  <c r="G46" i="1"/>
  <c r="G42" i="1"/>
  <c r="G38" i="1"/>
  <c r="G34" i="1"/>
  <c r="G30" i="1"/>
  <c r="G26" i="1"/>
  <c r="G22" i="1"/>
  <c r="G18" i="1"/>
  <c r="G14" i="1"/>
  <c r="G10" i="1"/>
  <c r="G6" i="1"/>
  <c r="G221" i="1"/>
  <c r="G157" i="1"/>
  <c r="G93" i="1"/>
  <c r="G29" i="1"/>
  <c r="G2" i="1"/>
  <c r="F2" i="1"/>
  <c r="G327" i="1"/>
  <c r="G323" i="1"/>
  <c r="G311" i="1"/>
  <c r="G299" i="1"/>
  <c r="G287" i="1"/>
  <c r="G283" i="1"/>
  <c r="G279" i="1"/>
  <c r="G263" i="1"/>
  <c r="G251" i="1"/>
  <c r="G235" i="1"/>
  <c r="G227" i="1"/>
  <c r="G219" i="1"/>
  <c r="G207" i="1"/>
  <c r="G187" i="1"/>
  <c r="G175" i="1"/>
  <c r="G155" i="1"/>
  <c r="G151" i="1"/>
  <c r="G135" i="1"/>
  <c r="G119" i="1"/>
  <c r="G107" i="1"/>
  <c r="G95" i="1"/>
  <c r="G83" i="1"/>
  <c r="G71" i="1"/>
  <c r="G59" i="1"/>
  <c r="G47" i="1"/>
  <c r="G39" i="1"/>
  <c r="G27" i="1"/>
  <c r="G19" i="1"/>
  <c r="G3" i="1"/>
  <c r="G265" i="1"/>
  <c r="G261" i="1"/>
  <c r="G257" i="1"/>
  <c r="G249" i="1"/>
  <c r="G245" i="1"/>
  <c r="G241" i="1"/>
  <c r="G233" i="1"/>
  <c r="G229" i="1"/>
  <c r="G225" i="1"/>
  <c r="G217" i="1"/>
  <c r="G213" i="1"/>
  <c r="G209" i="1"/>
  <c r="G201" i="1"/>
  <c r="G197" i="1"/>
  <c r="G193" i="1"/>
  <c r="G185" i="1"/>
  <c r="G181" i="1"/>
  <c r="G177" i="1"/>
  <c r="G169" i="1"/>
  <c r="G165" i="1"/>
  <c r="G161" i="1"/>
  <c r="G153" i="1"/>
  <c r="G149" i="1"/>
  <c r="G145" i="1"/>
  <c r="G137" i="1"/>
  <c r="G133" i="1"/>
  <c r="G129" i="1"/>
  <c r="G121" i="1"/>
  <c r="G117" i="1"/>
  <c r="G113" i="1"/>
  <c r="G105" i="1"/>
  <c r="G101" i="1"/>
  <c r="G97" i="1"/>
  <c r="G89" i="1"/>
  <c r="G85" i="1"/>
  <c r="G81" i="1"/>
  <c r="G73" i="1"/>
  <c r="G69" i="1"/>
  <c r="G65" i="1"/>
  <c r="G57" i="1"/>
  <c r="G53" i="1"/>
  <c r="G49" i="1"/>
  <c r="G41" i="1"/>
  <c r="G37" i="1"/>
  <c r="G33" i="1"/>
  <c r="G25" i="1"/>
  <c r="G21" i="1"/>
  <c r="G17" i="1"/>
  <c r="G9" i="1"/>
  <c r="G5" i="1"/>
  <c r="G205" i="1"/>
  <c r="G141" i="1"/>
  <c r="G77" i="1"/>
  <c r="G13" i="1"/>
</calcChain>
</file>

<file path=xl/sharedStrings.xml><?xml version="1.0" encoding="utf-8"?>
<sst xmlns="http://schemas.openxmlformats.org/spreadsheetml/2006/main" count="2389" uniqueCount="1909">
  <si>
    <t>מספר רכב</t>
  </si>
  <si>
    <t>קוד התקנה</t>
  </si>
  <si>
    <t>ביצוע התקנ</t>
  </si>
  <si>
    <t>דגם רכב</t>
  </si>
  <si>
    <t>פורד פוקוס</t>
  </si>
  <si>
    <t>טויוטה קורולה</t>
  </si>
  <si>
    <t>טויוטה יאריס</t>
  </si>
  <si>
    <t>טויוטה אוריס</t>
  </si>
  <si>
    <t>טויוטה ורסו</t>
  </si>
  <si>
    <t>יונדאי איי 35</t>
  </si>
  <si>
    <t>קאיה פיקאנטו</t>
  </si>
  <si>
    <t>טויוטה אוונסיס</t>
  </si>
  <si>
    <t>מיצובישי אווטלנדר</t>
  </si>
  <si>
    <t>אופל אסטרה</t>
  </si>
  <si>
    <t>אופל אינסיגניה</t>
  </si>
  <si>
    <t>אופל קורסה</t>
  </si>
  <si>
    <t>אופל מוקה</t>
  </si>
  <si>
    <t>יונדאי איי 25</t>
  </si>
  <si>
    <t>קאיה ריו</t>
  </si>
  <si>
    <t>יונדאי איי 10</t>
  </si>
  <si>
    <t>סקודה אוקטביה</t>
  </si>
  <si>
    <t>שברולט סוואנה</t>
  </si>
  <si>
    <t>יונדאי א-לנטרה</t>
  </si>
  <si>
    <t>פורד אס מקס</t>
  </si>
  <si>
    <t>קאיה סורנטו</t>
  </si>
  <si>
    <t>יונדאי איי 30</t>
  </si>
  <si>
    <t>מאזדה 3</t>
  </si>
  <si>
    <t>רנו קנגו</t>
  </si>
  <si>
    <t>סיטרואן C4</t>
  </si>
  <si>
    <t>מאזדה 6</t>
  </si>
  <si>
    <t>אופל זפירה</t>
  </si>
  <si>
    <t>סיטרואן ברלינגו</t>
  </si>
  <si>
    <t>ניסן משאית</t>
  </si>
  <si>
    <t>מס' רישוי</t>
  </si>
  <si>
    <t>דואר אלקטרוני</t>
  </si>
  <si>
    <t>סלולרי</t>
  </si>
  <si>
    <t>27-631-39</t>
  </si>
  <si>
    <t>hanochr@afcon.co.il</t>
  </si>
  <si>
    <t>052-5524115</t>
  </si>
  <si>
    <t>57-145-34</t>
  </si>
  <si>
    <t>avis@afcon.co.il</t>
  </si>
  <si>
    <t>052-5524114</t>
  </si>
  <si>
    <t>mikis@afcon.co.il</t>
  </si>
  <si>
    <t>052-5524373</t>
  </si>
  <si>
    <t>ariem@afcon.co.il</t>
  </si>
  <si>
    <t>052-5524035</t>
  </si>
  <si>
    <t>78-678-39</t>
  </si>
  <si>
    <t>yosis@afcon.co.il</t>
  </si>
  <si>
    <t>052-5524032</t>
  </si>
  <si>
    <t>27-451-85</t>
  </si>
  <si>
    <t>zionr@afcon.co.il</t>
  </si>
  <si>
    <t>052-5524301</t>
  </si>
  <si>
    <t>84-663-85</t>
  </si>
  <si>
    <t>yonatanm@afcon.co.il</t>
  </si>
  <si>
    <t>052-5524348</t>
  </si>
  <si>
    <t>47-109-80</t>
  </si>
  <si>
    <t>shimshonf@afcon.co.il</t>
  </si>
  <si>
    <t>052-5524013</t>
  </si>
  <si>
    <t>78-253-84</t>
  </si>
  <si>
    <t>ItzikSh@afcon.co.il</t>
  </si>
  <si>
    <t>052-5524091</t>
  </si>
  <si>
    <t>98-826-54</t>
  </si>
  <si>
    <t>samyv@afcon.co.il</t>
  </si>
  <si>
    <t>052-5524351</t>
  </si>
  <si>
    <t>53-704-81</t>
  </si>
  <si>
    <t>boazp@afcon.co.il</t>
  </si>
  <si>
    <t>052-5524345</t>
  </si>
  <si>
    <t>84-909-85</t>
  </si>
  <si>
    <t>shmuelc@afcon.co.il</t>
  </si>
  <si>
    <t>052-5524352</t>
  </si>
  <si>
    <t>97-606-72</t>
  </si>
  <si>
    <t>97-609-72</t>
  </si>
  <si>
    <t>dovb@afcon-inc.com</t>
  </si>
  <si>
    <t>052-5524221</t>
  </si>
  <si>
    <t xml:space="preserve"> 469-557</t>
  </si>
  <si>
    <t>052-5524138</t>
  </si>
  <si>
    <t>63-624-39</t>
  </si>
  <si>
    <t>saimonh@afcon.co.il</t>
  </si>
  <si>
    <t>052-5524081</t>
  </si>
  <si>
    <t>yosiy@afcon.co.il</t>
  </si>
  <si>
    <t>052-5524350</t>
  </si>
  <si>
    <t>47-107-80</t>
  </si>
  <si>
    <t>yoavb1@afcon.co.il</t>
  </si>
  <si>
    <t>052-5524233</t>
  </si>
  <si>
    <t>29-181-39</t>
  </si>
  <si>
    <t>shlomoc@ateka.co.il</t>
  </si>
  <si>
    <t>052-5524050</t>
  </si>
  <si>
    <t>oferl@ateka.co.il</t>
  </si>
  <si>
    <t>052-5524054</t>
  </si>
  <si>
    <t>47-108-80</t>
  </si>
  <si>
    <t>shmuelb@afcon.co.il</t>
  </si>
  <si>
    <t>052-5524019</t>
  </si>
  <si>
    <t>dudu@afcon.co.il</t>
  </si>
  <si>
    <t>052-5524076</t>
  </si>
  <si>
    <t>29-744-39</t>
  </si>
  <si>
    <t>dorons@afcon.co.il</t>
  </si>
  <si>
    <t>052-5524245</t>
  </si>
  <si>
    <t>74-629-55</t>
  </si>
  <si>
    <t>asherl@afcon.co.il</t>
  </si>
  <si>
    <t>052-5524025</t>
  </si>
  <si>
    <t>29-085-39</t>
  </si>
  <si>
    <t>rafyc@afcon.co.il</t>
  </si>
  <si>
    <t>052-5524024</t>
  </si>
  <si>
    <t>34-378-34</t>
  </si>
  <si>
    <t>michelv@afcon.co.il</t>
  </si>
  <si>
    <t>052-5524386</t>
  </si>
  <si>
    <t>84-293-85</t>
  </si>
  <si>
    <t>natia@afcon.co.il</t>
  </si>
  <si>
    <t>052-5524046</t>
  </si>
  <si>
    <t>83-655-85</t>
  </si>
  <si>
    <t>raanang@afcon.co.il</t>
  </si>
  <si>
    <t>052-5524084</t>
  </si>
  <si>
    <t>27-324-39</t>
  </si>
  <si>
    <t>haimgu@ateka.co.il</t>
  </si>
  <si>
    <t>052-5524211</t>
  </si>
  <si>
    <t>84-620-85</t>
  </si>
  <si>
    <t>eliy@afcon.co.il</t>
  </si>
  <si>
    <t>052-5524323</t>
  </si>
  <si>
    <t>83-978-85</t>
  </si>
  <si>
    <t>ShimonR@fil.co.il</t>
  </si>
  <si>
    <t>052-5524146</t>
  </si>
  <si>
    <t>84-401-85</t>
  </si>
  <si>
    <t>meirs3@afcon.co.il</t>
  </si>
  <si>
    <t>052-5524306</t>
  </si>
  <si>
    <t>87-612-34</t>
  </si>
  <si>
    <t>yakim@afcon.co.il</t>
  </si>
  <si>
    <t>052-5524148</t>
  </si>
  <si>
    <t>65-822-34</t>
  </si>
  <si>
    <t>YosiS@afcon.co.il</t>
  </si>
  <si>
    <t>052-5524145</t>
  </si>
  <si>
    <t>83-645-85</t>
  </si>
  <si>
    <t>avidank@afcon.co.il</t>
  </si>
  <si>
    <t>052-5524228</t>
  </si>
  <si>
    <t>83-890-85</t>
  </si>
  <si>
    <t>davidk@afcon.co.il</t>
  </si>
  <si>
    <t>052-5524236</t>
  </si>
  <si>
    <t>yossit@afcon.co.il</t>
  </si>
  <si>
    <t>052-5524362</t>
  </si>
  <si>
    <t>74-890-55</t>
  </si>
  <si>
    <t>052-5524143</t>
  </si>
  <si>
    <t>84-611-85</t>
  </si>
  <si>
    <t>meirf@afcon.co.il</t>
  </si>
  <si>
    <t>052-5524031</t>
  </si>
  <si>
    <t>40-132-34</t>
  </si>
  <si>
    <t>moshem@ateka.co.il</t>
  </si>
  <si>
    <t>052-5524212</t>
  </si>
  <si>
    <t>87-620-34</t>
  </si>
  <si>
    <t>ahmedb@afcon.co.il</t>
  </si>
  <si>
    <t>052-5524157</t>
  </si>
  <si>
    <t>27-478-39</t>
  </si>
  <si>
    <t/>
  </si>
  <si>
    <t>052-5524407</t>
  </si>
  <si>
    <t>adriand@ateka.co.il</t>
  </si>
  <si>
    <t>052-5524207</t>
  </si>
  <si>
    <t>83-976-85</t>
  </si>
  <si>
    <t>DanielS@Afcon.co.il</t>
  </si>
  <si>
    <t>052-5524158</t>
  </si>
  <si>
    <t>48-671-80</t>
  </si>
  <si>
    <t>RonelI@ateka.co.il</t>
  </si>
  <si>
    <t>052-5524042</t>
  </si>
  <si>
    <t>63-621-39</t>
  </si>
  <si>
    <t>barozg@afcon.co.il</t>
  </si>
  <si>
    <t>052-5524478</t>
  </si>
  <si>
    <t>yosie@afcon.co.il</t>
  </si>
  <si>
    <t>052-5524064</t>
  </si>
  <si>
    <t>dovk@afcon-inc.com</t>
  </si>
  <si>
    <t>052-5524250</t>
  </si>
  <si>
    <t>84-778-85</t>
  </si>
  <si>
    <t>iziks@afcon.co.il</t>
  </si>
  <si>
    <t>052-5524328</t>
  </si>
  <si>
    <t>64-383-80</t>
  </si>
  <si>
    <t>ariet@ateka.co.il</t>
  </si>
  <si>
    <t>052-5524409</t>
  </si>
  <si>
    <t>91-208-73</t>
  </si>
  <si>
    <t>19-167-13</t>
  </si>
  <si>
    <t>MosheM@ateka.co.il</t>
  </si>
  <si>
    <t>052-5524410</t>
  </si>
  <si>
    <t>73-205-86</t>
  </si>
  <si>
    <t>gilba@afcon.co.il</t>
  </si>
  <si>
    <t>052-5524343</t>
  </si>
  <si>
    <t>azmonn@ateka.co.il</t>
  </si>
  <si>
    <t>052-5524214</t>
  </si>
  <si>
    <t>29-734-39</t>
  </si>
  <si>
    <t>albertl@afcon.co.il</t>
  </si>
  <si>
    <t>052-5524262</t>
  </si>
  <si>
    <t>27-828-32</t>
  </si>
  <si>
    <t>tsfaniya@afcon.co.il</t>
  </si>
  <si>
    <t>052-5524243</t>
  </si>
  <si>
    <t>21-432-70</t>
  </si>
  <si>
    <t>liranb@afcon.co.il</t>
  </si>
  <si>
    <t>052-5524165</t>
  </si>
  <si>
    <t>052-5524325</t>
  </si>
  <si>
    <t>48-706-80</t>
  </si>
  <si>
    <t>hanochme@ateka.co.il</t>
  </si>
  <si>
    <t>052-5524098</t>
  </si>
  <si>
    <t>davidz@afcon.co.il</t>
  </si>
  <si>
    <t>052-5524168</t>
  </si>
  <si>
    <t>29-355-39</t>
  </si>
  <si>
    <t>sionb@afcon.co.il</t>
  </si>
  <si>
    <t>052-5524395</t>
  </si>
  <si>
    <t>Yehudam@afcon.co.il</t>
  </si>
  <si>
    <t>052-5524338</t>
  </si>
  <si>
    <t xml:space="preserve"> 651-501</t>
  </si>
  <si>
    <t>amrama@afcon.co.il</t>
  </si>
  <si>
    <t>052-5524358</t>
  </si>
  <si>
    <t>98-755-54</t>
  </si>
  <si>
    <t>27-486-39</t>
  </si>
  <si>
    <t>aharonh@afcon.co.il</t>
  </si>
  <si>
    <t>052-5524117</t>
  </si>
  <si>
    <t>81-298-38</t>
  </si>
  <si>
    <t>roneno@afcon-inc.com</t>
  </si>
  <si>
    <t>052-5524376</t>
  </si>
  <si>
    <t>yurig@afcon.co.il</t>
  </si>
  <si>
    <t>052-5524041</t>
  </si>
  <si>
    <t>79-847-54</t>
  </si>
  <si>
    <t>avial@afcon.co.il</t>
  </si>
  <si>
    <t>052-5524103</t>
  </si>
  <si>
    <t>84-656-85</t>
  </si>
  <si>
    <t>chicol@afcon.co.il</t>
  </si>
  <si>
    <t>052-5524010</t>
  </si>
  <si>
    <t>84-657-85</t>
  </si>
  <si>
    <t>odedy@afcon.co.il</t>
  </si>
  <si>
    <t>052-5524303</t>
  </si>
  <si>
    <t>77-751-39</t>
  </si>
  <si>
    <t>aviy@afcon.co.il</t>
  </si>
  <si>
    <t>052-5524254</t>
  </si>
  <si>
    <t>israell@afcon.co.il</t>
  </si>
  <si>
    <t>052-5524200</t>
  </si>
  <si>
    <t>62-174-37</t>
  </si>
  <si>
    <t>MichaelB@fil.co.il</t>
  </si>
  <si>
    <t>052-5524237</t>
  </si>
  <si>
    <t>146-125</t>
  </si>
  <si>
    <t>61-121-55</t>
  </si>
  <si>
    <t>yosih@afcon.co.il</t>
  </si>
  <si>
    <t>052-5524285</t>
  </si>
  <si>
    <t>53-166-32</t>
  </si>
  <si>
    <t>hanans@ateka.co.il</t>
  </si>
  <si>
    <t>052-5524364</t>
  </si>
  <si>
    <t>50-915-85</t>
  </si>
  <si>
    <t>hanochb@afcon.co.il</t>
  </si>
  <si>
    <t>052-5524191</t>
  </si>
  <si>
    <t>yoaln@ateka.co.il</t>
  </si>
  <si>
    <t>052-5524218</t>
  </si>
  <si>
    <t>45-385-80</t>
  </si>
  <si>
    <t>amosz@ateka.co.il</t>
  </si>
  <si>
    <t>052-5524083</t>
  </si>
  <si>
    <t>yoelm@afcon.co.il</t>
  </si>
  <si>
    <t>052-5524375</t>
  </si>
  <si>
    <t>95-524-39</t>
  </si>
  <si>
    <t>adinah@afcon.co.il</t>
  </si>
  <si>
    <t>052-5524275</t>
  </si>
  <si>
    <t>gregoryz@afcon.co.il</t>
  </si>
  <si>
    <t>052-5524160</t>
  </si>
  <si>
    <t>90-936-87</t>
  </si>
  <si>
    <t>wahabh@afcon.co.il</t>
  </si>
  <si>
    <t>052-5524438</t>
  </si>
  <si>
    <t>53-147-32</t>
  </si>
  <si>
    <t>shlomid@afcon-inc.com</t>
  </si>
  <si>
    <t>052-5524186</t>
  </si>
  <si>
    <t>doronb@afcon.co.il</t>
  </si>
  <si>
    <t>052-5524359</t>
  </si>
  <si>
    <t>84-835-85</t>
  </si>
  <si>
    <t>amitc@afcon.co.il</t>
  </si>
  <si>
    <t>052-5524268</t>
  </si>
  <si>
    <t>ashert@afcon.co.il</t>
  </si>
  <si>
    <t>052-5524349</t>
  </si>
  <si>
    <t>tomerd@ateka.co.il</t>
  </si>
  <si>
    <t>052-5524067</t>
  </si>
  <si>
    <t>65-830-34</t>
  </si>
  <si>
    <t>ShmuelC@afcon.co.il</t>
  </si>
  <si>
    <t>052-5524095</t>
  </si>
  <si>
    <t>65-831-34</t>
  </si>
  <si>
    <t>damirg@afcon.co.il</t>
  </si>
  <si>
    <t>052-5524342</t>
  </si>
  <si>
    <t>22-534-37</t>
  </si>
  <si>
    <t>AsyL@Afcon.co.il</t>
  </si>
  <si>
    <t>052-5524393</t>
  </si>
  <si>
    <t>78-661-39</t>
  </si>
  <si>
    <t>shlomik@afcon.co.il</t>
  </si>
  <si>
    <t>052-5524235</t>
  </si>
  <si>
    <t>igorli@afcon.co.il</t>
  </si>
  <si>
    <t>052-5524188</t>
  </si>
  <si>
    <t>87-613-34</t>
  </si>
  <si>
    <t>052-5524293</t>
  </si>
  <si>
    <t>95-918-72</t>
  </si>
  <si>
    <t>yoramb@afcon.co.il</t>
  </si>
  <si>
    <t>052-5524304</t>
  </si>
  <si>
    <t>44-076-38</t>
  </si>
  <si>
    <t>edih@afcon.co.il</t>
  </si>
  <si>
    <t>052-5524335</t>
  </si>
  <si>
    <t>84-665-85</t>
  </si>
  <si>
    <t>elic@ateka.co.il</t>
  </si>
  <si>
    <t>052-5524052</t>
  </si>
  <si>
    <t>94-691-34</t>
  </si>
  <si>
    <t>alonh@afcon.co.il</t>
  </si>
  <si>
    <t>052-5524435</t>
  </si>
  <si>
    <t>igork@afcon.co.il</t>
  </si>
  <si>
    <t>052-5524070</t>
  </si>
  <si>
    <t>67-024-37</t>
  </si>
  <si>
    <t>052-3214564</t>
  </si>
  <si>
    <t>odeda@afcon.co.il</t>
  </si>
  <si>
    <t>052-5524282</t>
  </si>
  <si>
    <t>84-740-38</t>
  </si>
  <si>
    <t>shayr@afcon.co.il</t>
  </si>
  <si>
    <t>052-5524259</t>
  </si>
  <si>
    <t>46-862-80</t>
  </si>
  <si>
    <t>ilanraz@afcon.co.il</t>
  </si>
  <si>
    <t>052-5524330</t>
  </si>
  <si>
    <t>94-637-34</t>
  </si>
  <si>
    <t>EmilY@afcon.co.il</t>
  </si>
  <si>
    <t>054-8058408</t>
  </si>
  <si>
    <t>45-012-55</t>
  </si>
  <si>
    <t>alexs@afcon.co.il</t>
  </si>
  <si>
    <t>052-5524028</t>
  </si>
  <si>
    <t>vadimt@afcon.co.il</t>
  </si>
  <si>
    <t>052-5524308</t>
  </si>
  <si>
    <t>IzhakZ@afcon.co.il</t>
  </si>
  <si>
    <t>052-5524163</t>
  </si>
  <si>
    <t>84-621-85</t>
  </si>
  <si>
    <t>yehudap@afcon.co.il</t>
  </si>
  <si>
    <t>052-5524311</t>
  </si>
  <si>
    <t>94-318-39</t>
  </si>
  <si>
    <t>noamh@afcon.co.il</t>
  </si>
  <si>
    <t>052-5524443</t>
  </si>
  <si>
    <t>27-713-39</t>
  </si>
  <si>
    <t>MosheE@afcon.co.il</t>
  </si>
  <si>
    <t>052-5524135</t>
  </si>
  <si>
    <t>53-098-32</t>
  </si>
  <si>
    <t>yanl@ateka.co.il</t>
  </si>
  <si>
    <t>052-5524210</t>
  </si>
  <si>
    <t>razg@afcon.co.il</t>
  </si>
  <si>
    <t>052-5524118</t>
  </si>
  <si>
    <t>91-902-14</t>
  </si>
  <si>
    <t>92-659-79</t>
  </si>
  <si>
    <t>vadiml@afcon.co.il</t>
  </si>
  <si>
    <t>052-5524314</t>
  </si>
  <si>
    <t>51-534-32</t>
  </si>
  <si>
    <t>moshep@ateka.co.il</t>
  </si>
  <si>
    <t>052-5524205</t>
  </si>
  <si>
    <t>davidv@afcon.co.il</t>
  </si>
  <si>
    <t>052-5524299</t>
  </si>
  <si>
    <t>78-679-39</t>
  </si>
  <si>
    <t>moshet@afcon.co.il</t>
  </si>
  <si>
    <t>052-5524297</t>
  </si>
  <si>
    <t>84-852-85</t>
  </si>
  <si>
    <t>elazary@afcon.co.il</t>
  </si>
  <si>
    <t>052-5524189</t>
  </si>
  <si>
    <t>83-638-85</t>
  </si>
  <si>
    <t>nirs@afcon-inc.com</t>
  </si>
  <si>
    <t>052-5524276</t>
  </si>
  <si>
    <t>MayaK@afcon.co.il</t>
  </si>
  <si>
    <t>052-5524267</t>
  </si>
  <si>
    <t>sagim@afcon.co.il</t>
  </si>
  <si>
    <t>052-5524313</t>
  </si>
  <si>
    <t>84-834-85</t>
  </si>
  <si>
    <t>jackiez@afcon.co.il</t>
  </si>
  <si>
    <t>052-5524277</t>
  </si>
  <si>
    <t>83-640-85</t>
  </si>
  <si>
    <t>victor@afcon-inc.com</t>
  </si>
  <si>
    <t>052-5524090</t>
  </si>
  <si>
    <t>052-5524321</t>
  </si>
  <si>
    <t>94-688-34</t>
  </si>
  <si>
    <t>arcadig@afcon.co.il</t>
  </si>
  <si>
    <t>052-5524174</t>
  </si>
  <si>
    <t>49-641-38</t>
  </si>
  <si>
    <t>yaniva@afcon-inc.com</t>
  </si>
  <si>
    <t>052-5524099</t>
  </si>
  <si>
    <t>evgenyn@afcon.co.il</t>
  </si>
  <si>
    <t>052-5524413</t>
  </si>
  <si>
    <t>83-965-85</t>
  </si>
  <si>
    <t>adiy@afcon.co.il</t>
  </si>
  <si>
    <t>052-5524085</t>
  </si>
  <si>
    <t>98-731-54</t>
  </si>
  <si>
    <t>VeredB@ateka.co.il</t>
  </si>
  <si>
    <t>052-5524094</t>
  </si>
  <si>
    <t>74-632-55</t>
  </si>
  <si>
    <t>eitans@afcon.co.il</t>
  </si>
  <si>
    <t>050-5524199</t>
  </si>
  <si>
    <t>30-641-39</t>
  </si>
  <si>
    <t>vladimirg@afcon.co.il</t>
  </si>
  <si>
    <t>052-5524271</t>
  </si>
  <si>
    <t>drort@afcon.co.il</t>
  </si>
  <si>
    <t>052-5524011</t>
  </si>
  <si>
    <t>sergeih@afcon.co.il</t>
  </si>
  <si>
    <t>054-2802289</t>
  </si>
  <si>
    <t>93-651-68</t>
  </si>
  <si>
    <t>24-588-33</t>
  </si>
  <si>
    <t>AviR@afcon.co.il</t>
  </si>
  <si>
    <t>052-5524144</t>
  </si>
  <si>
    <t>30-784-39</t>
  </si>
  <si>
    <t>shimonr@afcon.co.il</t>
  </si>
  <si>
    <t>052-5524213</t>
  </si>
  <si>
    <t>30-756-39</t>
  </si>
  <si>
    <t>ishaib@afcon.co.il</t>
  </si>
  <si>
    <t>052-5524096</t>
  </si>
  <si>
    <t>052-5524123</t>
  </si>
  <si>
    <t>74-889-55</t>
  </si>
  <si>
    <t>052-5524382</t>
  </si>
  <si>
    <t>yairg@ateka.co.il</t>
  </si>
  <si>
    <t>052-5524216</t>
  </si>
  <si>
    <t>27-745-39</t>
  </si>
  <si>
    <t>uril@afcon.co.il</t>
  </si>
  <si>
    <t>052-5524112</t>
  </si>
  <si>
    <t>levk@afcon.co.il</t>
  </si>
  <si>
    <t>052-5524309</t>
  </si>
  <si>
    <t>89-520-30</t>
  </si>
  <si>
    <t>yosi.yakov@afcon.co.il</t>
  </si>
  <si>
    <t>052-5524014</t>
  </si>
  <si>
    <t>28-627-39</t>
  </si>
  <si>
    <t>itsike@afcon.co.il</t>
  </si>
  <si>
    <t>052-5524079</t>
  </si>
  <si>
    <t>mosheb@afcon.co.il</t>
  </si>
  <si>
    <t>052-5524021</t>
  </si>
  <si>
    <t>33-660-39</t>
  </si>
  <si>
    <t>Itsike@afcon.co.il</t>
  </si>
  <si>
    <t>052-5524039</t>
  </si>
  <si>
    <t>amatya.nachum@afcon.co.il</t>
  </si>
  <si>
    <t>052-5524023</t>
  </si>
  <si>
    <t>28-312-39</t>
  </si>
  <si>
    <t>izikar0@walla.com</t>
  </si>
  <si>
    <t>052-5524074</t>
  </si>
  <si>
    <t>83-979-85</t>
  </si>
  <si>
    <t>alexba@afcon.co.il</t>
  </si>
  <si>
    <t>052-5524340</t>
  </si>
  <si>
    <t>leonidb@afcon.co.il</t>
  </si>
  <si>
    <t>052-5524089</t>
  </si>
  <si>
    <t>27-684-39</t>
  </si>
  <si>
    <t>tanyac@afcon.co.il</t>
  </si>
  <si>
    <t>052-5524284</t>
  </si>
  <si>
    <t>27-481-39</t>
  </si>
  <si>
    <t>olegs@afcon.co.il</t>
  </si>
  <si>
    <t>052-5524296</t>
  </si>
  <si>
    <t>65-823-34</t>
  </si>
  <si>
    <t>shmuels@afcon.co.il</t>
  </si>
  <si>
    <t>052-5524141</t>
  </si>
  <si>
    <t>64-112-39</t>
  </si>
  <si>
    <t>shimonm@afcon.co.il</t>
  </si>
  <si>
    <t>052-5524037</t>
  </si>
  <si>
    <t>28-356-39</t>
  </si>
  <si>
    <t>UriBek@afcon.co.il</t>
  </si>
  <si>
    <t>052-5524088</t>
  </si>
  <si>
    <t>65-825-34</t>
  </si>
  <si>
    <t>052-5524171</t>
  </si>
  <si>
    <t>61-564-38</t>
  </si>
  <si>
    <t>MayaM@afcon-inc.com</t>
  </si>
  <si>
    <t>052-5524087</t>
  </si>
  <si>
    <t>57-852-81</t>
  </si>
  <si>
    <t>tomerb@afcon.co.il</t>
  </si>
  <si>
    <t>052-5524220</t>
  </si>
  <si>
    <t>30-118-39</t>
  </si>
  <si>
    <t>alexf@afcon.co.il</t>
  </si>
  <si>
    <t>052-5524281</t>
  </si>
  <si>
    <t>65-889-34</t>
  </si>
  <si>
    <t>054-5400504</t>
  </si>
  <si>
    <t>Charlia@afcon.co.il</t>
  </si>
  <si>
    <t>052-5524344</t>
  </si>
  <si>
    <t>maytalb@afcon.co.il</t>
  </si>
  <si>
    <t>052-5524302</t>
  </si>
  <si>
    <t>tsvit@afcon.co.il</t>
  </si>
  <si>
    <t>052-5524049</t>
  </si>
  <si>
    <t>shlomib@afcon.co.il</t>
  </si>
  <si>
    <t>052-5524298</t>
  </si>
  <si>
    <t>27-485-39</t>
  </si>
  <si>
    <t>alexl@afcon.co.il</t>
  </si>
  <si>
    <t>052-5524360</t>
  </si>
  <si>
    <t>84-785-85</t>
  </si>
  <si>
    <t>nirg@afcon.co.il</t>
  </si>
  <si>
    <t>052-5524331</t>
  </si>
  <si>
    <t>82-920-86</t>
  </si>
  <si>
    <t>gyora_e@ateka.co.il</t>
  </si>
  <si>
    <t>052-5524225</t>
  </si>
  <si>
    <t>84-404-85</t>
  </si>
  <si>
    <t>052-5524427</t>
  </si>
  <si>
    <t>13-646-37</t>
  </si>
  <si>
    <t>andreit@afcon.co.il</t>
  </si>
  <si>
    <t>052-5524219</t>
  </si>
  <si>
    <t>87-621-34</t>
  </si>
  <si>
    <t>arcadiv@afcon.co.il</t>
  </si>
  <si>
    <t>052-5524124</t>
  </si>
  <si>
    <t>22-683-38</t>
  </si>
  <si>
    <t>sergeyh@afcon.co.il</t>
  </si>
  <si>
    <t>052-5524431</t>
  </si>
  <si>
    <t>ofer@afcon.co.il</t>
  </si>
  <si>
    <t>052-5524402</t>
  </si>
  <si>
    <t>65-829-34</t>
  </si>
  <si>
    <t>PinchasM@afcon.co.il</t>
  </si>
  <si>
    <t>052-5524327</t>
  </si>
  <si>
    <t>22-197-33</t>
  </si>
  <si>
    <t>AsafN@afcon.co.il</t>
  </si>
  <si>
    <t>052-5524411</t>
  </si>
  <si>
    <t>urig@afcon.co.il</t>
  </si>
  <si>
    <t>052-5524432</t>
  </si>
  <si>
    <t>66-986-54</t>
  </si>
  <si>
    <t>moti@afcon.co.il</t>
  </si>
  <si>
    <t>052-5524003</t>
  </si>
  <si>
    <t>55-838-81</t>
  </si>
  <si>
    <t>YanivZ@ateka.co.il</t>
  </si>
  <si>
    <t>052-5524063</t>
  </si>
  <si>
    <t>83-642-85</t>
  </si>
  <si>
    <t>orenp@ateka.co.il</t>
  </si>
  <si>
    <t>052-5524033</t>
  </si>
  <si>
    <t>74-634-55</t>
  </si>
  <si>
    <t>hanant@afcon.co.il</t>
  </si>
  <si>
    <t>052-5524102</t>
  </si>
  <si>
    <t>27-812-39</t>
  </si>
  <si>
    <t>boazs@afcon.co.il</t>
  </si>
  <si>
    <t>052-5524106</t>
  </si>
  <si>
    <t>28-306-39</t>
  </si>
  <si>
    <t>IgorSh@afcon.co.il</t>
  </si>
  <si>
    <t>052-5524109</t>
  </si>
  <si>
    <t>80-864-86</t>
  </si>
  <si>
    <t>elyl@afcon.co.il</t>
  </si>
  <si>
    <t>052-5524036</t>
  </si>
  <si>
    <t>yaackova@afcon.co.il</t>
  </si>
  <si>
    <t>052-5524108</t>
  </si>
  <si>
    <t>83-636-85</t>
  </si>
  <si>
    <t>yurim@afcon-inc.com</t>
  </si>
  <si>
    <t>052-5524105</t>
  </si>
  <si>
    <t>44-639-55</t>
  </si>
  <si>
    <t>yoramn@afcon.co.il</t>
  </si>
  <si>
    <t>052-5524077</t>
  </si>
  <si>
    <t>50-906-34</t>
  </si>
  <si>
    <t>amosb@afcon.co.il</t>
  </si>
  <si>
    <t>052-5524026</t>
  </si>
  <si>
    <t>98-749-54</t>
  </si>
  <si>
    <t>andreyp@afcon.co.il</t>
  </si>
  <si>
    <t>052-5524288</t>
  </si>
  <si>
    <t>29-252-39</t>
  </si>
  <si>
    <t>benjaming@afcon.co.il</t>
  </si>
  <si>
    <t>052-5524247</t>
  </si>
  <si>
    <t>39-832-37</t>
  </si>
  <si>
    <t>sharoni@afcon.co.il</t>
  </si>
  <si>
    <t>052-5524461</t>
  </si>
  <si>
    <t>23-807-37</t>
  </si>
  <si>
    <t>benz@afcon.co.il</t>
  </si>
  <si>
    <t>052-5524418</t>
  </si>
  <si>
    <t>84-910-85</t>
  </si>
  <si>
    <t>mustaki.m@afcon.co.il</t>
  </si>
  <si>
    <t>052-5524460</t>
  </si>
  <si>
    <t>amirb@afcon.co.il</t>
  </si>
  <si>
    <t>052-5524447</t>
  </si>
  <si>
    <t>Itzik.Davidian@tibaparking.com</t>
  </si>
  <si>
    <t>052-6451926</t>
  </si>
  <si>
    <t>75-174-09</t>
  </si>
  <si>
    <t>Yigal.Mioni@tibaparking.com</t>
  </si>
  <si>
    <t>052-8804408</t>
  </si>
  <si>
    <t>28-372-39</t>
  </si>
  <si>
    <t>WaelJ@afcon.co.il</t>
  </si>
  <si>
    <t>052-5524401</t>
  </si>
  <si>
    <t>oferg@afcon.co.il</t>
  </si>
  <si>
    <t>052-5524238</t>
  </si>
  <si>
    <t>46-747-34</t>
  </si>
  <si>
    <t>SubhiS@afcon.co.il</t>
  </si>
  <si>
    <t>052-5524126</t>
  </si>
  <si>
    <t>tatyanak@afcon-inc.com</t>
  </si>
  <si>
    <t>052-6034520</t>
  </si>
  <si>
    <t>83-028-39</t>
  </si>
  <si>
    <t>alexb@afcon.co.il</t>
  </si>
  <si>
    <t>052-5524246</t>
  </si>
  <si>
    <t>27-325-39</t>
  </si>
  <si>
    <t>amirs@afcon.co.il</t>
  </si>
  <si>
    <t>052-6034526</t>
  </si>
  <si>
    <t>Yuval@afcon.co.il</t>
  </si>
  <si>
    <t>052-5524121</t>
  </si>
  <si>
    <t>69-562-11</t>
  </si>
  <si>
    <t>lior@afcon.co.il</t>
  </si>
  <si>
    <t>052-6034524</t>
  </si>
  <si>
    <t>30-645-39</t>
  </si>
  <si>
    <t>vadimf@afcon.co.il</t>
  </si>
  <si>
    <t>052-5524120</t>
  </si>
  <si>
    <t>77-815-39</t>
  </si>
  <si>
    <t>shlomid@afcon.co.il</t>
  </si>
  <si>
    <t>052-5524022</t>
  </si>
  <si>
    <t>27-296-39</t>
  </si>
  <si>
    <t>romand@afcon.co.il</t>
  </si>
  <si>
    <t>052-5524177</t>
  </si>
  <si>
    <t>29-933-39</t>
  </si>
  <si>
    <t>ZviG@afcon.co.il</t>
  </si>
  <si>
    <t>052-5845757</t>
  </si>
  <si>
    <t>83-667-85</t>
  </si>
  <si>
    <t>SolomonH@afcon.co.il</t>
  </si>
  <si>
    <t>052-9404590</t>
  </si>
  <si>
    <t>83-643-85</t>
  </si>
  <si>
    <t>MosheS@afcon.co.il</t>
  </si>
  <si>
    <t>052-3762095</t>
  </si>
  <si>
    <t>PiniD@eres.co.il</t>
  </si>
  <si>
    <t>052-3762171</t>
  </si>
  <si>
    <t>85-025-85</t>
  </si>
  <si>
    <t>bilal@eres.co.il</t>
  </si>
  <si>
    <t>052-9404502</t>
  </si>
  <si>
    <t>55-580-32</t>
  </si>
  <si>
    <t>tals@afcon.co.il</t>
  </si>
  <si>
    <t>052-6034519</t>
  </si>
  <si>
    <t>yoram@afcon.co.il</t>
  </si>
  <si>
    <t>052-5524136</t>
  </si>
  <si>
    <t>46-784-34</t>
  </si>
  <si>
    <t>eldadt@afcon.co.il</t>
  </si>
  <si>
    <t>052-6034529</t>
  </si>
  <si>
    <t>Ofir.meshul@gmail.com</t>
  </si>
  <si>
    <t>052-6034530</t>
  </si>
  <si>
    <t>zohard@afcon.co.il</t>
  </si>
  <si>
    <t>052-6034528</t>
  </si>
  <si>
    <t>98-732-54</t>
  </si>
  <si>
    <t>alexanders@afcon.co.il</t>
  </si>
  <si>
    <t>052-6034534</t>
  </si>
  <si>
    <t>yinonp@afcon-inc.com</t>
  </si>
  <si>
    <t>052-6034550</t>
  </si>
  <si>
    <t>27-617-39</t>
  </si>
  <si>
    <t>yedidyab@afcon.co.il</t>
  </si>
  <si>
    <t>052-6034549</t>
  </si>
  <si>
    <t>53-165-32</t>
  </si>
  <si>
    <t>alexh@ateka.co.il</t>
  </si>
  <si>
    <t>052-5524193</t>
  </si>
  <si>
    <t>27-069-39</t>
  </si>
  <si>
    <t>zvim@afcon.co.il</t>
  </si>
  <si>
    <t>052-5524190</t>
  </si>
  <si>
    <t>27-307-84</t>
  </si>
  <si>
    <t>ShlomiB@tiba.co.il</t>
  </si>
  <si>
    <t>052-5524007</t>
  </si>
  <si>
    <t>72-442-86</t>
  </si>
  <si>
    <t>nirr@afcon.co.il</t>
  </si>
  <si>
    <t>052-5524479</t>
  </si>
  <si>
    <t>27-765-39</t>
  </si>
  <si>
    <t>nahshons@afcon.co.il</t>
  </si>
  <si>
    <t>052-6034564</t>
  </si>
  <si>
    <t>84-327-85</t>
  </si>
  <si>
    <t>itzik@afcon.co.il</t>
  </si>
  <si>
    <t>052-5524208</t>
  </si>
  <si>
    <t>avih@afcon.co.il</t>
  </si>
  <si>
    <t>052-6034527</t>
  </si>
  <si>
    <t>47-596-81</t>
  </si>
  <si>
    <t>haims@afcon.co.il</t>
  </si>
  <si>
    <t>052-5524332</t>
  </si>
  <si>
    <t>66-530-33</t>
  </si>
  <si>
    <t>hagite@afcon.co.il</t>
  </si>
  <si>
    <t>052-6034506</t>
  </si>
  <si>
    <t>26-846-39</t>
  </si>
  <si>
    <t>gil@afcon.co.il</t>
  </si>
  <si>
    <t>052-5524454</t>
  </si>
  <si>
    <t>47-583-81</t>
  </si>
  <si>
    <t>kobi@afcon.co.il</t>
  </si>
  <si>
    <t>052-5524080</t>
  </si>
  <si>
    <t>30-804-39</t>
  </si>
  <si>
    <t>avia@afcon.co.il</t>
  </si>
  <si>
    <t>052-5524289</t>
  </si>
  <si>
    <t>MazenA@afcon.co.il</t>
  </si>
  <si>
    <t>052-5524466</t>
  </si>
  <si>
    <t>30-642-39</t>
  </si>
  <si>
    <t>nimrodu@afcon.co.il</t>
  </si>
  <si>
    <t>052-5524477</t>
  </si>
  <si>
    <t>27-683-39</t>
  </si>
  <si>
    <t>Leon.matsliah@tibaparking.com</t>
  </si>
  <si>
    <t>052-3412310</t>
  </si>
  <si>
    <t>26-205-30</t>
  </si>
  <si>
    <t>shmuel@afcon.co.il</t>
  </si>
  <si>
    <t>052-6034542</t>
  </si>
  <si>
    <t xml:space="preserve"> 074-722</t>
  </si>
  <si>
    <t>40-079-39</t>
  </si>
  <si>
    <t>zvikas@ateka.co.il</t>
  </si>
  <si>
    <t>052-5524279</t>
  </si>
  <si>
    <t>snirs@afcon.co.il</t>
  </si>
  <si>
    <t>052-5524181</t>
  </si>
  <si>
    <t>94-702-34</t>
  </si>
  <si>
    <t>ilanr@afcon.co.il</t>
  </si>
  <si>
    <t>052-5524068</t>
  </si>
  <si>
    <t xml:space="preserve"> KfirT@afcon.co.il</t>
  </si>
  <si>
    <t>052-6034543</t>
  </si>
  <si>
    <t>OFERLI@AFCON.CO.IL</t>
  </si>
  <si>
    <t>054-4907557</t>
  </si>
  <si>
    <t>liranp@afcon.co.il</t>
  </si>
  <si>
    <t>052-5524196</t>
  </si>
  <si>
    <t>erang@afcon.co.il</t>
  </si>
  <si>
    <t>052-5524197</t>
  </si>
  <si>
    <t>28-340-39</t>
  </si>
  <si>
    <t>erezh@afcon.co.il</t>
  </si>
  <si>
    <t>052-6034513</t>
  </si>
  <si>
    <t>052-5524198</t>
  </si>
  <si>
    <t>84-703-85</t>
  </si>
  <si>
    <t>refaels@afcon.co.il</t>
  </si>
  <si>
    <t>052-6034559</t>
  </si>
  <si>
    <t>besharak@afcon.co.il</t>
  </si>
  <si>
    <t>052-5524020</t>
  </si>
  <si>
    <t>84-328-85</t>
  </si>
  <si>
    <t>romanr@afcon.co.il</t>
  </si>
  <si>
    <t>052-5524307</t>
  </si>
  <si>
    <t>28-360-39</t>
  </si>
  <si>
    <t>natalis@afcon.co.il</t>
  </si>
  <si>
    <t>052-5524150</t>
  </si>
  <si>
    <t>84-711-85</t>
  </si>
  <si>
    <t>YehudaF@afcon.co.il</t>
  </si>
  <si>
    <t>052-5524006</t>
  </si>
  <si>
    <t>83-637-85</t>
  </si>
  <si>
    <t>eitan@afcon-inc.com</t>
  </si>
  <si>
    <t>052-5524184</t>
  </si>
  <si>
    <t>ShmuelM@afcon.c</t>
  </si>
  <si>
    <t>052-5524294</t>
  </si>
  <si>
    <t>alexanderb@afcon.co.il</t>
  </si>
  <si>
    <t>052-5524034</t>
  </si>
  <si>
    <t>83-639-85</t>
  </si>
  <si>
    <t>MichaelW@afcon-inc.com</t>
  </si>
  <si>
    <t>052-5524183</t>
  </si>
  <si>
    <t>ariev@afcon.co.il</t>
  </si>
  <si>
    <t>052-5524449</t>
  </si>
  <si>
    <t>83-653-85</t>
  </si>
  <si>
    <t>mark@afcon-inc.com</t>
  </si>
  <si>
    <t>052-5524442</t>
  </si>
  <si>
    <t>30-886-33</t>
  </si>
  <si>
    <t>TomerY@afcon.co.il</t>
  </si>
  <si>
    <t>052-5524172</t>
  </si>
  <si>
    <t>84-698-85</t>
  </si>
  <si>
    <t>yossi@afcon.co.il</t>
  </si>
  <si>
    <t>052-5524339</t>
  </si>
  <si>
    <t>EliH@afcon.co.il</t>
  </si>
  <si>
    <t>052-6034544</t>
  </si>
  <si>
    <t>dmitryf@afcon.co.il</t>
  </si>
  <si>
    <t>052-5524051</t>
  </si>
  <si>
    <t>menim@afcon.co.il</t>
  </si>
  <si>
    <t>052-9404582</t>
  </si>
  <si>
    <t>alberta@afcon.co.il</t>
  </si>
  <si>
    <t>052-5524398</t>
  </si>
  <si>
    <t>83-883-54</t>
  </si>
  <si>
    <t>LiliC@afcon.co.il</t>
  </si>
  <si>
    <t>052-5524266</t>
  </si>
  <si>
    <t>70-079-39</t>
  </si>
  <si>
    <t>avi@afcon.co.il</t>
  </si>
  <si>
    <t>052-5524489</t>
  </si>
  <si>
    <t>65-833-34</t>
  </si>
  <si>
    <t>arikl@afcon.co.il</t>
  </si>
  <si>
    <t>052-5524082</t>
  </si>
  <si>
    <t>Eldad.Keysar@tibaparking.com</t>
  </si>
  <si>
    <t>052-6034523</t>
  </si>
  <si>
    <t>78-712-39</t>
  </si>
  <si>
    <t>asafn@afcon.co.il</t>
  </si>
  <si>
    <t>052-5524078</t>
  </si>
  <si>
    <t>98-759-54</t>
  </si>
  <si>
    <t>uriad@afcon.co.il</t>
  </si>
  <si>
    <t>052-5524047</t>
  </si>
  <si>
    <t>11-200-37</t>
  </si>
  <si>
    <t>natib@afcon.co.il</t>
  </si>
  <si>
    <t>052-5524251</t>
  </si>
  <si>
    <t>58-359-14</t>
  </si>
  <si>
    <t>052-5524187</t>
  </si>
  <si>
    <t>99-941-39</t>
  </si>
  <si>
    <t>galia@afcon.co.il</t>
  </si>
  <si>
    <t>052-5524480</t>
  </si>
  <si>
    <t>ezrar@afcon.co.il</t>
  </si>
  <si>
    <t>052-5524107</t>
  </si>
  <si>
    <t>jacobh@afcon.co.il</t>
  </si>
  <si>
    <t>054-5880458</t>
  </si>
  <si>
    <t>56-851-81</t>
  </si>
  <si>
    <t>roeyv@afcon.co.il</t>
  </si>
  <si>
    <t>054-5610466</t>
  </si>
  <si>
    <t>84-613-85</t>
  </si>
  <si>
    <t>borisn@afcon.co.il</t>
  </si>
  <si>
    <t>052-5524073</t>
  </si>
  <si>
    <t>28-972-39</t>
  </si>
  <si>
    <t>zeevs@afcon.co.il</t>
  </si>
  <si>
    <t>054-9551507</t>
  </si>
  <si>
    <t>marinab@afcon-inc.com</t>
  </si>
  <si>
    <t>052-5524195</t>
  </si>
  <si>
    <t>davida@afcon.co.il</t>
  </si>
  <si>
    <t>052-5524292</t>
  </si>
  <si>
    <t>sergeyb@afcon.co.il</t>
  </si>
  <si>
    <t>052-5524217</t>
  </si>
  <si>
    <t>ShimShonF@afcon.co.il</t>
  </si>
  <si>
    <t>054-9551509</t>
  </si>
  <si>
    <t>zionb@afcon.co.il</t>
  </si>
  <si>
    <t>054-9551508</t>
  </si>
  <si>
    <t>99-719-39</t>
  </si>
  <si>
    <t>shimone@afcon.co.il</t>
  </si>
  <si>
    <t>052-6034516</t>
  </si>
  <si>
    <t>77-728-39</t>
  </si>
  <si>
    <t>yonie@afcon.co.il</t>
  </si>
  <si>
    <t>052-5524426</t>
  </si>
  <si>
    <t>alex@afcon.co.il</t>
  </si>
  <si>
    <t>054-9551512</t>
  </si>
  <si>
    <t>ShlomiZ@afcon.co.il</t>
  </si>
  <si>
    <t>054-9551513</t>
  </si>
  <si>
    <t>82-840-38</t>
  </si>
  <si>
    <t>david@afcon.co.il</t>
  </si>
  <si>
    <t>054-9551519</t>
  </si>
  <si>
    <t>segevs@afcon.co.il</t>
  </si>
  <si>
    <t>052-5524100</t>
  </si>
  <si>
    <t>84-658-85</t>
  </si>
  <si>
    <t>sigit@afcon.co.il</t>
  </si>
  <si>
    <t>052-5524420</t>
  </si>
  <si>
    <t>59-867-39</t>
  </si>
  <si>
    <t>HasanZ@afcon.co.il</t>
  </si>
  <si>
    <t>052-6034777</t>
  </si>
  <si>
    <t>85-399-85</t>
  </si>
  <si>
    <t>hagitc@afcon.co.il</t>
  </si>
  <si>
    <t>052-6769139</t>
  </si>
  <si>
    <t>84-610-85</t>
  </si>
  <si>
    <t>ron@afcon.co.il</t>
  </si>
  <si>
    <t>052-5524180</t>
  </si>
  <si>
    <t>etir@afcon.co.il</t>
  </si>
  <si>
    <t>052-5524483</t>
  </si>
  <si>
    <t>45-028-55</t>
  </si>
  <si>
    <t>nisima@afcon.co.il</t>
  </si>
  <si>
    <t>052-6034569</t>
  </si>
  <si>
    <t>90-938-87</t>
  </si>
  <si>
    <t>SamyV@afcon.co.il</t>
  </si>
  <si>
    <t>050-4252255</t>
  </si>
  <si>
    <t>69-704-39</t>
  </si>
  <si>
    <t>OmerD@afcon.co.il</t>
  </si>
  <si>
    <t>052-6034561</t>
  </si>
  <si>
    <t>84-316-85</t>
  </si>
  <si>
    <t>avrahamg@afcon.co.il</t>
  </si>
  <si>
    <t>052-5524056</t>
  </si>
  <si>
    <t>alon@afcon.co.il</t>
  </si>
  <si>
    <t>052-9404588</t>
  </si>
  <si>
    <t>28-377-39</t>
  </si>
  <si>
    <t>boris@afcon.co.il</t>
  </si>
  <si>
    <t>054-6776036</t>
  </si>
  <si>
    <t>evgenyg@afcon.co.il</t>
  </si>
  <si>
    <t>052-5524110</t>
  </si>
  <si>
    <t>84-609-85</t>
  </si>
  <si>
    <t>marinal@afcon.co.il</t>
  </si>
  <si>
    <t>052-5524149</t>
  </si>
  <si>
    <t>84-712-85</t>
  </si>
  <si>
    <t>shayz@afcon.co.il</t>
  </si>
  <si>
    <t>052-5524140</t>
  </si>
  <si>
    <t>83-635-85</t>
  </si>
  <si>
    <t>borisf@afcon.co.il</t>
  </si>
  <si>
    <t>052-5524421</t>
  </si>
  <si>
    <t>24-587-33</t>
  </si>
  <si>
    <t>osappir@ahuzot.co.il</t>
  </si>
  <si>
    <t>052-5524316</t>
  </si>
  <si>
    <t>65-828-34</t>
  </si>
  <si>
    <t>gilk@afcon.co.il</t>
  </si>
  <si>
    <t>052-5524005</t>
  </si>
  <si>
    <t>87-619-34</t>
  </si>
  <si>
    <t>NoamB@afcon.co.il</t>
  </si>
  <si>
    <t>052-6034548</t>
  </si>
  <si>
    <t>66-618-37</t>
  </si>
  <si>
    <t>AlexK@afcon.co.il</t>
  </si>
  <si>
    <t>052-5524464</t>
  </si>
  <si>
    <t>72-236-39</t>
  </si>
  <si>
    <t>ilan@afcon.co.il</t>
  </si>
  <si>
    <t>052-6019935</t>
  </si>
  <si>
    <t>84-664-85</t>
  </si>
  <si>
    <t>kobi@yachniuk.com</t>
  </si>
  <si>
    <t>052-4245206</t>
  </si>
  <si>
    <t>78-682-39</t>
  </si>
  <si>
    <t>SHAI@yachniuk.com</t>
  </si>
  <si>
    <t>052-2620114</t>
  </si>
  <si>
    <t>28-313-39</t>
  </si>
  <si>
    <t>yakis@afcon.co.il</t>
  </si>
  <si>
    <t>052-5524167</t>
  </si>
  <si>
    <t>83-015-39</t>
  </si>
  <si>
    <t>osherh@afcon.co.il</t>
  </si>
  <si>
    <t>052-2885246</t>
  </si>
  <si>
    <t>igoro@afcon.co.il</t>
  </si>
  <si>
    <t>052-5524465</t>
  </si>
  <si>
    <t>50-013-69</t>
  </si>
  <si>
    <t>21-924-37</t>
  </si>
  <si>
    <t>moshe.shalom@afcon.co.il</t>
  </si>
  <si>
    <t>052-5524125</t>
  </si>
  <si>
    <t>66-389-85</t>
  </si>
  <si>
    <t>ran@afcon.co.il</t>
  </si>
  <si>
    <t>052-3961069</t>
  </si>
  <si>
    <t>dimaz@afcon.co.il</t>
  </si>
  <si>
    <t>052-5524057</t>
  </si>
  <si>
    <t>24-585-33</t>
  </si>
  <si>
    <t>itay.solchi@gmail.com</t>
  </si>
  <si>
    <t>052-5524455</t>
  </si>
  <si>
    <t>27-479-39</t>
  </si>
  <si>
    <t>YanivH@afcon.co.il</t>
  </si>
  <si>
    <t>052-6034552</t>
  </si>
  <si>
    <t>65-826-34</t>
  </si>
  <si>
    <t>meitalz@afcon.co.il</t>
  </si>
  <si>
    <t>052-5524394</t>
  </si>
  <si>
    <t>27-489-39</t>
  </si>
  <si>
    <t>eliam@afcon.co.il</t>
  </si>
  <si>
    <t>052-6034560</t>
  </si>
  <si>
    <t>84-296-85</t>
  </si>
  <si>
    <t>alberts@afcon.co.il</t>
  </si>
  <si>
    <t>052-5524322</t>
  </si>
  <si>
    <t xml:space="preserve"> 069-384</t>
  </si>
  <si>
    <t xml:space="preserve"> 873-512</t>
  </si>
  <si>
    <t>moshee@afcon.co.il</t>
  </si>
  <si>
    <t>052-5524142</t>
  </si>
  <si>
    <t>99-727-39</t>
  </si>
  <si>
    <t>shlomos@afcon.co.il</t>
  </si>
  <si>
    <t>052-9404509</t>
  </si>
  <si>
    <t>yanivav1974@gmail.com</t>
  </si>
  <si>
    <t>052-6034578</t>
  </si>
  <si>
    <t>86-394-38</t>
  </si>
  <si>
    <t>shahar@afcon.co.il</t>
  </si>
  <si>
    <t>052-5524156</t>
  </si>
  <si>
    <t>84-704-85</t>
  </si>
  <si>
    <t>052-9404503</t>
  </si>
  <si>
    <t>28-971-39</t>
  </si>
  <si>
    <t>haima@afcon.co.il</t>
  </si>
  <si>
    <t>052-5524377</t>
  </si>
  <si>
    <t>MoranC@afcon.co.il</t>
  </si>
  <si>
    <t>052-5524192</t>
  </si>
  <si>
    <t>84-632-85</t>
  </si>
  <si>
    <t>kobim@afcon.co.il</t>
  </si>
  <si>
    <t>054-6776197</t>
  </si>
  <si>
    <t>98-760-54</t>
  </si>
  <si>
    <t>shays@afcon.co.il</t>
  </si>
  <si>
    <t>052-5524462</t>
  </si>
  <si>
    <t>alexfu@afcon.co.il</t>
  </si>
  <si>
    <t>054-9551511</t>
  </si>
  <si>
    <t>99-728-39</t>
  </si>
  <si>
    <t>gabrielf@afcon.co.il</t>
  </si>
  <si>
    <t>053-3379597</t>
  </si>
  <si>
    <t>84-709-85</t>
  </si>
  <si>
    <t>yonim@afcon.co.il</t>
  </si>
  <si>
    <t>052-6034537</t>
  </si>
  <si>
    <t>31-123-37</t>
  </si>
  <si>
    <t>KhaledQ@afcon.co.il</t>
  </si>
  <si>
    <t>052-5524152</t>
  </si>
  <si>
    <t>28-371-39</t>
  </si>
  <si>
    <t>vadimk@afcon.co.il</t>
  </si>
  <si>
    <t>052-5524456</t>
  </si>
  <si>
    <t>146-172</t>
  </si>
  <si>
    <t>15-889-75</t>
  </si>
  <si>
    <t>22-222-24</t>
  </si>
  <si>
    <t>22-222-22</t>
  </si>
  <si>
    <t>84-618-85</t>
  </si>
  <si>
    <t>shaharl@afcon.co.il</t>
  </si>
  <si>
    <t>052-5524305</t>
  </si>
  <si>
    <t>84-660-85</t>
  </si>
  <si>
    <t>UziH@afcon.co.il</t>
  </si>
  <si>
    <t>052-5524072</t>
  </si>
  <si>
    <t>MOSHE@gmsecurity.com</t>
  </si>
  <si>
    <t>054-7572788</t>
  </si>
  <si>
    <t>36-571-30</t>
  </si>
  <si>
    <t>adiela@afcon.co.il</t>
  </si>
  <si>
    <t>052-6034555</t>
  </si>
  <si>
    <t>ShaulG@afcon.co.il</t>
  </si>
  <si>
    <t>054-9551502</t>
  </si>
  <si>
    <t>44-430-85</t>
  </si>
  <si>
    <t>erank@afcon.co.il</t>
  </si>
  <si>
    <t>052-2750832</t>
  </si>
  <si>
    <t>moshek@afcon.co.il</t>
  </si>
  <si>
    <t>050-3999940</t>
  </si>
  <si>
    <t>85-760-54</t>
  </si>
  <si>
    <t>ChaimP@afcon.co.il</t>
  </si>
  <si>
    <t>052-5524353</t>
  </si>
  <si>
    <t>48-721-80</t>
  </si>
  <si>
    <t>YanivD@afcon.co.il</t>
  </si>
  <si>
    <t>054-4515245</t>
  </si>
  <si>
    <t xml:space="preserve"> 428-938</t>
  </si>
  <si>
    <t>10-295-86</t>
  </si>
  <si>
    <t>96-845-61</t>
  </si>
  <si>
    <t xml:space="preserve"> 766-959</t>
  </si>
  <si>
    <t>Amrama@afcon.co.il</t>
  </si>
  <si>
    <t>57-414-39</t>
  </si>
  <si>
    <t xml:space="preserve"> 878-834</t>
  </si>
  <si>
    <t>146-552</t>
  </si>
  <si>
    <t>YuvalA@afcon.co.il</t>
  </si>
  <si>
    <t>054-6630841</t>
  </si>
  <si>
    <t>99-716-39</t>
  </si>
  <si>
    <t>VladS@afcon.co.il</t>
  </si>
  <si>
    <t>052-9404583</t>
  </si>
  <si>
    <t>28-869-39</t>
  </si>
  <si>
    <t>KobiG@afcon.co.il</t>
  </si>
  <si>
    <t>052-9404513</t>
  </si>
  <si>
    <t>IgalK@afcon.co.il</t>
  </si>
  <si>
    <t>052-2410925</t>
  </si>
  <si>
    <t>84-314-85</t>
  </si>
  <si>
    <t>Shilo@afcon.co.il</t>
  </si>
  <si>
    <t>052-2339645</t>
  </si>
  <si>
    <t>84-908-85</t>
  </si>
  <si>
    <t>NahumM@afcon.co.il</t>
  </si>
  <si>
    <t>052-5524324</t>
  </si>
  <si>
    <t>FainaP@afcon.co.il</t>
  </si>
  <si>
    <t>052-9404516</t>
  </si>
  <si>
    <t>SergeyO@afcon.co.il</t>
  </si>
  <si>
    <t>052-5524272</t>
  </si>
  <si>
    <t>30-246-39</t>
  </si>
  <si>
    <t>aviz@afcon.co.il</t>
  </si>
  <si>
    <t>054-9551504</t>
  </si>
  <si>
    <t>alexfi@afcon.co.il</t>
  </si>
  <si>
    <t>052-4205614</t>
  </si>
  <si>
    <t>52-614-37</t>
  </si>
  <si>
    <t>YogevM@afcon.co.il</t>
  </si>
  <si>
    <t>052-5524170</t>
  </si>
  <si>
    <t>66-395-85</t>
  </si>
  <si>
    <t>Itzik.Maya@afcon.co.il</t>
  </si>
  <si>
    <t>054-3215110</t>
  </si>
  <si>
    <t>neriay@afcon.co.il</t>
  </si>
  <si>
    <t>052-6034517</t>
  </si>
  <si>
    <t>VovaA@afcon.co.il</t>
  </si>
  <si>
    <t>052-5524458</t>
  </si>
  <si>
    <t>22-220-18</t>
  </si>
  <si>
    <t>22-220-22</t>
  </si>
  <si>
    <t>22-220-23</t>
  </si>
  <si>
    <t>30-658-39</t>
  </si>
  <si>
    <t>22-220-49</t>
  </si>
  <si>
    <t>98-177-54</t>
  </si>
  <si>
    <t>22-222-25</t>
  </si>
  <si>
    <t>53-703-81</t>
  </si>
  <si>
    <t>98-764-54</t>
  </si>
  <si>
    <t xml:space="preserve"> 843-694</t>
  </si>
  <si>
    <t xml:space="preserve"> 890-281</t>
  </si>
  <si>
    <t>22-222-21</t>
  </si>
  <si>
    <t>30-117-39</t>
  </si>
  <si>
    <t>30-650-39</t>
  </si>
  <si>
    <t>46-783-34</t>
  </si>
  <si>
    <t>76-684-84</t>
  </si>
  <si>
    <t>84-612-85</t>
  </si>
  <si>
    <t>99-720-39</t>
  </si>
  <si>
    <t>24-495-37</t>
  </si>
  <si>
    <t>052-7341668</t>
  </si>
  <si>
    <t>46-371-54</t>
  </si>
  <si>
    <t>Motii@afcon.co.il</t>
  </si>
  <si>
    <t>050-6286902</t>
  </si>
  <si>
    <t>054-9551517</t>
  </si>
  <si>
    <t>itayh@afcon.co.il</t>
  </si>
  <si>
    <t>053-5769558</t>
  </si>
  <si>
    <t>ShlomiS@afcon.co.il</t>
  </si>
  <si>
    <t>050-4093333</t>
  </si>
  <si>
    <t>72-293-54</t>
  </si>
  <si>
    <t>LeeG@afcon.co.il</t>
  </si>
  <si>
    <t>054-6411662</t>
  </si>
  <si>
    <t>DimaH@afcon.co.il</t>
  </si>
  <si>
    <t>054-2220506</t>
  </si>
  <si>
    <t>90-567-54</t>
  </si>
  <si>
    <t>Rottemb@afcon.co.il</t>
  </si>
  <si>
    <t>052-6621729</t>
  </si>
  <si>
    <t>72-231-39</t>
  </si>
  <si>
    <t>aarons@barak.net.il</t>
  </si>
  <si>
    <t>050-5261071</t>
  </si>
  <si>
    <t>AliK@afcon.co.il</t>
  </si>
  <si>
    <t>054-5683501</t>
  </si>
  <si>
    <t>SigiT@afcon.co.il</t>
  </si>
  <si>
    <t>052-6034511</t>
  </si>
  <si>
    <t>UriH@afcon.co.il</t>
  </si>
  <si>
    <t>054-3215145</t>
  </si>
  <si>
    <t>83-972-85</t>
  </si>
  <si>
    <t>YahiaK@afcon.co.il</t>
  </si>
  <si>
    <t>052-7031546</t>
  </si>
  <si>
    <t>84-655-85</t>
  </si>
  <si>
    <t>Bennyf@afcon.co.il</t>
  </si>
  <si>
    <t>054-2122650</t>
  </si>
  <si>
    <t>27-487-39</t>
  </si>
  <si>
    <t>HarelL@afcon.co.il</t>
  </si>
  <si>
    <t>052-4416787</t>
  </si>
  <si>
    <t>KobiSh@afcon.co.il</t>
  </si>
  <si>
    <t>052-5524473</t>
  </si>
  <si>
    <t>83-698-85</t>
  </si>
  <si>
    <t>arielw@afcon.co.il</t>
  </si>
  <si>
    <t>052-4604728</t>
  </si>
  <si>
    <t>benshushanhaim@gmail.com</t>
  </si>
  <si>
    <t>052-7560888</t>
  </si>
  <si>
    <t>28-338-39</t>
  </si>
  <si>
    <t>alexle@afcon.co.il</t>
  </si>
  <si>
    <t>052-4501476</t>
  </si>
  <si>
    <t>61-109-55</t>
  </si>
  <si>
    <t>ReuvenG@afcon.co.il</t>
  </si>
  <si>
    <t>054-2874018</t>
  </si>
  <si>
    <t>shmuelv@afcon.co.il</t>
  </si>
  <si>
    <t>052-5524387</t>
  </si>
  <si>
    <t>99-923-39</t>
  </si>
  <si>
    <t>YosiB@afcon.co.il</t>
  </si>
  <si>
    <t>050-9987047</t>
  </si>
  <si>
    <t>YonatanK@afcon.co.il</t>
  </si>
  <si>
    <t>054-9551514</t>
  </si>
  <si>
    <t>84-301-85</t>
  </si>
  <si>
    <t>YossiA@afcon.co.il</t>
  </si>
  <si>
    <t>052-8588122</t>
  </si>
  <si>
    <t>LiorM@afcon.co.il</t>
  </si>
  <si>
    <t>053-7267534</t>
  </si>
  <si>
    <t>84-668-85</t>
  </si>
  <si>
    <t>053-5320361</t>
  </si>
  <si>
    <t>ItayA@afcon.co.il</t>
  </si>
  <si>
    <t>052-5524412</t>
  </si>
  <si>
    <t>IgorKa@afcon.co.il</t>
  </si>
  <si>
    <t>052-6034579</t>
  </si>
  <si>
    <t>ShimonH@afcon.co.il</t>
  </si>
  <si>
    <t>052-5524434</t>
  </si>
  <si>
    <t>OvadK@afcon.co.il</t>
  </si>
  <si>
    <t>053-2796722</t>
  </si>
  <si>
    <t>AlexanderKap@afcon.co.il</t>
  </si>
  <si>
    <t>052-5524476</t>
  </si>
  <si>
    <t>Dimam@afcon.co.il</t>
  </si>
  <si>
    <t>053-6066070</t>
  </si>
  <si>
    <t>29-261-39</t>
  </si>
  <si>
    <t>ShlomoB@afcon.co.il</t>
  </si>
  <si>
    <t>054-9489738</t>
  </si>
  <si>
    <t>84-306-85</t>
  </si>
  <si>
    <t>MaximS@afcon.co.il</t>
  </si>
  <si>
    <t>052-4395249</t>
  </si>
  <si>
    <t>ZeevF@afcon.co.il</t>
  </si>
  <si>
    <t>052-5853208</t>
  </si>
  <si>
    <t>RaveHBL@afcon.co.il</t>
  </si>
  <si>
    <t>052-5524450</t>
  </si>
  <si>
    <t>054-5589382</t>
  </si>
  <si>
    <t>47-695-81</t>
  </si>
  <si>
    <t>Gagatsis@afcon.co.il</t>
  </si>
  <si>
    <t>050-9700197</t>
  </si>
  <si>
    <t>27-298-39</t>
  </si>
  <si>
    <t>IgorM@afcon.co.il</t>
  </si>
  <si>
    <t>052-5524104</t>
  </si>
  <si>
    <t>65-832-34</t>
  </si>
  <si>
    <t>050-2173998</t>
  </si>
  <si>
    <t>Eyali@afcon.co.il</t>
  </si>
  <si>
    <t>052-6034779</t>
  </si>
  <si>
    <t>052-5524403</t>
  </si>
  <si>
    <t>30-125-39</t>
  </si>
  <si>
    <t>Itziks@afcon.co.il</t>
  </si>
  <si>
    <t>052-5524230</t>
  </si>
  <si>
    <t>27-297-39</t>
  </si>
  <si>
    <t>DimaD@afcon.co.il</t>
  </si>
  <si>
    <t>050-2887771</t>
  </si>
  <si>
    <t>28-709-39</t>
  </si>
  <si>
    <t>TomerM@afcon.co.il</t>
  </si>
  <si>
    <t>052-5524283</t>
  </si>
  <si>
    <t>84-706-85</t>
  </si>
  <si>
    <t>EfratB@afcon.co.il</t>
  </si>
  <si>
    <t>054-8002164</t>
  </si>
  <si>
    <t>29-738-39</t>
  </si>
  <si>
    <t>KobiMa@afcon.co.il</t>
  </si>
  <si>
    <t>054-3215140</t>
  </si>
  <si>
    <t>83-959-85</t>
  </si>
  <si>
    <t>AmitH@afcon.co.il</t>
  </si>
  <si>
    <t>052-3762089</t>
  </si>
  <si>
    <t>28-711-39</t>
  </si>
  <si>
    <t>OlegT@afcon.co.il</t>
  </si>
  <si>
    <t>050-7337008</t>
  </si>
  <si>
    <t>45-033-55</t>
  </si>
  <si>
    <t>Amir@afcon.co.il</t>
  </si>
  <si>
    <t>054-6778514</t>
  </si>
  <si>
    <t>27-484-39</t>
  </si>
  <si>
    <t>MuhammadT@afcon.co.il</t>
  </si>
  <si>
    <t>052-5524290</t>
  </si>
  <si>
    <t>YaronE@afcon.co.il</t>
  </si>
  <si>
    <t>052-6145030</t>
  </si>
  <si>
    <t>54-164-37</t>
  </si>
  <si>
    <t>052-9404510</t>
  </si>
  <si>
    <t>AnnaR@afcon.co.il</t>
  </si>
  <si>
    <t>054-7837495</t>
  </si>
  <si>
    <t>28-710-39</t>
  </si>
  <si>
    <t>AsherE@afcon.co.il</t>
  </si>
  <si>
    <t>054-8883505</t>
  </si>
  <si>
    <t>42-117-34</t>
  </si>
  <si>
    <t>Maora@afcon.co.il</t>
  </si>
  <si>
    <t>054-7614772</t>
  </si>
  <si>
    <t>054-9551510</t>
  </si>
  <si>
    <t>54-163-37</t>
  </si>
  <si>
    <t>alexli@afcon.co.il</t>
  </si>
  <si>
    <t>052-5524723</t>
  </si>
  <si>
    <t>87-609-34</t>
  </si>
  <si>
    <t>AhmadM@afcon.co.il</t>
  </si>
  <si>
    <t>052-5524286</t>
  </si>
  <si>
    <t>NatanP@afcon.co.il</t>
  </si>
  <si>
    <t>052-6034553</t>
  </si>
  <si>
    <t>YuvalL@afcon.co.il</t>
  </si>
  <si>
    <t>050-4599511</t>
  </si>
  <si>
    <t>SigalitR@afcon.co.il</t>
  </si>
  <si>
    <t>053-3352027</t>
  </si>
  <si>
    <t>ArturV@afcon.co.il</t>
  </si>
  <si>
    <t>052-5524363</t>
  </si>
  <si>
    <t>mosher@afcon.co.il</t>
  </si>
  <si>
    <t>052-5524127</t>
  </si>
  <si>
    <t>052-5524257</t>
  </si>
  <si>
    <t>DaniN@afcon.co.il</t>
  </si>
  <si>
    <t>052-9458922</t>
  </si>
  <si>
    <t>99-959-75</t>
  </si>
  <si>
    <t>99-717-39</t>
  </si>
  <si>
    <t>slava@afcon.co.il</t>
  </si>
  <si>
    <t>052-5508724</t>
  </si>
  <si>
    <t>30-657-39</t>
  </si>
  <si>
    <t>Lucas@afcon.co.il</t>
  </si>
  <si>
    <t>053-3405479</t>
  </si>
  <si>
    <t>61-570-39</t>
  </si>
  <si>
    <t>moshe.david@tibaparking.com</t>
  </si>
  <si>
    <t>052-5522707</t>
  </si>
  <si>
    <t>84-406-85</t>
  </si>
  <si>
    <t>Moshe.shani@ateka.co.il</t>
  </si>
  <si>
    <t>052-5524481</t>
  </si>
  <si>
    <t>EthelK@afcon.co.il</t>
  </si>
  <si>
    <t>054-7494926</t>
  </si>
  <si>
    <t>TzviR@afcon.co.il</t>
  </si>
  <si>
    <t>054-6569449</t>
  </si>
  <si>
    <t>VladO@afcon.co.il</t>
  </si>
  <si>
    <t>053-3351053</t>
  </si>
  <si>
    <t>83-892-85</t>
  </si>
  <si>
    <t>RonnyH@afcon.co.il</t>
  </si>
  <si>
    <t>050-3725185</t>
  </si>
  <si>
    <t>55-302-39</t>
  </si>
  <si>
    <t>UdiW@afcon-inc.com</t>
  </si>
  <si>
    <t>054-6778220</t>
  </si>
  <si>
    <t>98-809-54</t>
  </si>
  <si>
    <t>TomerG@afcon.co.il</t>
  </si>
  <si>
    <t>052-5516195</t>
  </si>
  <si>
    <t>ElazarD@afcon.co.il</t>
  </si>
  <si>
    <t>052-5497951</t>
  </si>
  <si>
    <t>27-850-39</t>
  </si>
  <si>
    <t>AviHo@afcon.co.il</t>
  </si>
  <si>
    <t>054-2122829</t>
  </si>
  <si>
    <t>59-868-39</t>
  </si>
  <si>
    <t>SergeiM@afcon.co.il</t>
  </si>
  <si>
    <t>052-3448924</t>
  </si>
  <si>
    <t>YosefA@afcon.co.il</t>
  </si>
  <si>
    <t>054-5471435</t>
  </si>
  <si>
    <t>84-669-85</t>
  </si>
  <si>
    <t>OmriH@afcon.co.il</t>
  </si>
  <si>
    <t>054-4491848</t>
  </si>
  <si>
    <t>Shraga@afcon.co.il</t>
  </si>
  <si>
    <t>052-2805756</t>
  </si>
  <si>
    <t>DenisB@afcon.co.il</t>
  </si>
  <si>
    <t>052-5524248</t>
  </si>
  <si>
    <t>83-036-39</t>
  </si>
  <si>
    <t>Sameh Alk &lt;Sameh@afcon.co.il&gt;</t>
  </si>
  <si>
    <t>054-7941497</t>
  </si>
  <si>
    <t>84-991-54</t>
  </si>
  <si>
    <t>Yonathan@afcon.co.il</t>
  </si>
  <si>
    <t>050-6406175</t>
  </si>
  <si>
    <t>29-943-39</t>
  </si>
  <si>
    <t>LiorK@afcon.co.il</t>
  </si>
  <si>
    <t>052-4766943</t>
  </si>
  <si>
    <t>YoelMo@afcon.co.il</t>
  </si>
  <si>
    <t>052-4781834</t>
  </si>
  <si>
    <t>84-661-85</t>
  </si>
  <si>
    <t>EranGa@afcon.co.il</t>
  </si>
  <si>
    <t>050-2033407</t>
  </si>
  <si>
    <t>eliyahun@afcon.co.il</t>
  </si>
  <si>
    <t>052-4237904</t>
  </si>
  <si>
    <t>15-138-72</t>
  </si>
  <si>
    <t>61-303-37</t>
  </si>
  <si>
    <t>47-609-81</t>
  </si>
  <si>
    <t>ArieS@afcon.co.il</t>
  </si>
  <si>
    <t>054-3322082</t>
  </si>
  <si>
    <t>Eran@afcon.co.il</t>
  </si>
  <si>
    <t>054-4427247</t>
  </si>
  <si>
    <t>83-634-85</t>
  </si>
  <si>
    <t>Oded@afcon.co.il</t>
  </si>
  <si>
    <t>052-6824446</t>
  </si>
  <si>
    <t>LiorC@afcon.co.il</t>
  </si>
  <si>
    <t>052-6034510</t>
  </si>
  <si>
    <t>97-047-73</t>
  </si>
  <si>
    <t>68-609-12</t>
  </si>
  <si>
    <t>054-7121455</t>
  </si>
  <si>
    <t>30-001-39</t>
  </si>
  <si>
    <t>Evgeny@afcon.co.il</t>
  </si>
  <si>
    <t>054-6361809</t>
  </si>
  <si>
    <t>45-030-55</t>
  </si>
  <si>
    <t>LiorFu@afcon.co.il</t>
  </si>
  <si>
    <t>053-5552673</t>
  </si>
  <si>
    <t>98-724-54</t>
  </si>
  <si>
    <t>LeonidG@afcon.co.il</t>
  </si>
  <si>
    <t>054-8650679</t>
  </si>
  <si>
    <t>42-845-39</t>
  </si>
  <si>
    <t>054-3354042</t>
  </si>
  <si>
    <t>14-503-37</t>
  </si>
  <si>
    <t>EduardY@afcon.co.il</t>
  </si>
  <si>
    <t>054-9792319</t>
  </si>
  <si>
    <t>83-650-85</t>
  </si>
  <si>
    <t>YuvalC@afcon.co.il</t>
  </si>
  <si>
    <t>052-5706145</t>
  </si>
  <si>
    <t>RamiB@afcon.co.il</t>
  </si>
  <si>
    <t>052-6041153</t>
  </si>
  <si>
    <t>30-115-39</t>
  </si>
  <si>
    <t>AlonS@afcon.co.il</t>
  </si>
  <si>
    <t>052-5524390</t>
  </si>
  <si>
    <t>Tal@ateka.co.il</t>
  </si>
  <si>
    <t>052-5524463</t>
  </si>
  <si>
    <t>46-298-34</t>
  </si>
  <si>
    <t>OmriS@afcon.co.il</t>
  </si>
  <si>
    <t>050-5276391</t>
  </si>
  <si>
    <t>84-325-85</t>
  </si>
  <si>
    <t>ShlomiM@afcon.co.il</t>
  </si>
  <si>
    <t>052-5524009</t>
  </si>
  <si>
    <t>27-763-39</t>
  </si>
  <si>
    <t>Izik@afcon.co.il</t>
  </si>
  <si>
    <t>052-3660752</t>
  </si>
  <si>
    <t>MeirZe@afcon.co.il</t>
  </si>
  <si>
    <t>054-7794961</t>
  </si>
  <si>
    <t>84-619-85</t>
  </si>
  <si>
    <t>YaronEg@ateka.co.il</t>
  </si>
  <si>
    <t>054-6521192</t>
  </si>
  <si>
    <t>56-498-37</t>
  </si>
  <si>
    <t>LilyaS@afcon-inc.com</t>
  </si>
  <si>
    <t>054-9551520</t>
  </si>
  <si>
    <t>29-745-39</t>
  </si>
  <si>
    <t>RamziS@afcon.co.il</t>
  </si>
  <si>
    <t>054-3373215</t>
  </si>
  <si>
    <t>AnatK@afcon.co.il</t>
  </si>
  <si>
    <t>050-5939247</t>
  </si>
  <si>
    <t>44-985-55</t>
  </si>
  <si>
    <t>AmirH@afcon.co.il</t>
  </si>
  <si>
    <t>054-7886021</t>
  </si>
  <si>
    <t>50-455-81</t>
  </si>
  <si>
    <t>SnirY@afcon.co.il</t>
  </si>
  <si>
    <t>054-7207739</t>
  </si>
  <si>
    <t>49-989-85</t>
  </si>
  <si>
    <t>ShlomitA@afcon.co.il</t>
  </si>
  <si>
    <t>052-5524372</t>
  </si>
  <si>
    <t>47-694-81</t>
  </si>
  <si>
    <t>IgalG@afcon.co.il</t>
  </si>
  <si>
    <t>050-4443564</t>
  </si>
  <si>
    <t>99-718-39</t>
  </si>
  <si>
    <t>liliK@afcon.co.il</t>
  </si>
  <si>
    <t>052-4208417</t>
  </si>
  <si>
    <t>53-708-81</t>
  </si>
  <si>
    <t>DavidN@afcon.co.il</t>
  </si>
  <si>
    <t>052-5610865</t>
  </si>
  <si>
    <t>84-672-85</t>
  </si>
  <si>
    <t>rudins@afcon.coil</t>
  </si>
  <si>
    <t>052-5524287</t>
  </si>
  <si>
    <t>Oleg@afcon.co.il</t>
  </si>
  <si>
    <t>050-3696922</t>
  </si>
  <si>
    <t>99-726-39</t>
  </si>
  <si>
    <t>ShayD@ateka.co.il</t>
  </si>
  <si>
    <t>054-2490951</t>
  </si>
  <si>
    <t>AdyL@afcon.co.il</t>
  </si>
  <si>
    <t>052-5524453</t>
  </si>
  <si>
    <t>PeterT@afcon.co.il</t>
  </si>
  <si>
    <t>052-5524093</t>
  </si>
  <si>
    <t>aviel@afcon.co.il</t>
  </si>
  <si>
    <t>050-7689968</t>
  </si>
  <si>
    <t>68-841-39</t>
  </si>
  <si>
    <t>HazemH@afcon.co.il</t>
  </si>
  <si>
    <t>052-5524371</t>
  </si>
  <si>
    <t>YehoshuaC@afcon.co.il</t>
  </si>
  <si>
    <t>050-9129125</t>
  </si>
  <si>
    <t>27-756-39</t>
  </si>
  <si>
    <t>GregoryM@afcon.co.il</t>
  </si>
  <si>
    <t>054-8148264</t>
  </si>
  <si>
    <t>OlegG@afcon.co.il</t>
  </si>
  <si>
    <t>052-6785558</t>
  </si>
  <si>
    <t>MosheH@afcon.co.il</t>
  </si>
  <si>
    <t>052-7201962</t>
  </si>
  <si>
    <t>MichaelYA@afcon.co.il</t>
  </si>
  <si>
    <t>054-4748267</t>
  </si>
  <si>
    <t>AvinoamR@afcon.co.il</t>
  </si>
  <si>
    <t>054-5252602</t>
  </si>
  <si>
    <t>054-6900566</t>
  </si>
  <si>
    <t>oferm@afcon.co.il</t>
  </si>
  <si>
    <t>050-6234017</t>
  </si>
  <si>
    <t>92-537-74</t>
  </si>
  <si>
    <t>84-659-85</t>
  </si>
  <si>
    <t>RamiBD@afcon.co.il</t>
  </si>
  <si>
    <t>052-6034547</t>
  </si>
  <si>
    <t>84-662-85</t>
  </si>
  <si>
    <t>Erez@afcon.co.il</t>
  </si>
  <si>
    <t>054-8092040</t>
  </si>
  <si>
    <t>Yan@afcon.co.il</t>
  </si>
  <si>
    <t>054-2047790</t>
  </si>
  <si>
    <t>AmjadA@afcon.co.il</t>
  </si>
  <si>
    <t>054-7897064</t>
  </si>
  <si>
    <t>ShlomiA@afcon.co.il</t>
  </si>
  <si>
    <t>053-7773636</t>
  </si>
  <si>
    <t>AmiB@afcon.co.il</t>
  </si>
  <si>
    <t>054-7157769</t>
  </si>
  <si>
    <t>78-455-39</t>
  </si>
  <si>
    <t>LiorR@afcon.co.il</t>
  </si>
  <si>
    <t>052-6429448</t>
  </si>
  <si>
    <t>44-406-34</t>
  </si>
  <si>
    <t>EranSi@ateka.co.il</t>
  </si>
  <si>
    <t>052-8371943</t>
  </si>
  <si>
    <t>55-497-39</t>
  </si>
  <si>
    <t>YossiG@afcon.co.il</t>
  </si>
  <si>
    <t>054-6560893</t>
  </si>
  <si>
    <t>15-271-32</t>
  </si>
  <si>
    <t>AviSw@afcon.co.il</t>
  </si>
  <si>
    <t>054-2142192</t>
  </si>
  <si>
    <t>84-710-85</t>
  </si>
  <si>
    <t>TeddyA@afcon.co.il</t>
  </si>
  <si>
    <t>052-4744448</t>
  </si>
  <si>
    <t>84-321-85</t>
  </si>
  <si>
    <t>YanirT@afcon.co.il</t>
  </si>
  <si>
    <t>054-5821027</t>
  </si>
  <si>
    <t>80-172-81</t>
  </si>
  <si>
    <t>NuritB@afcon.co.il</t>
  </si>
  <si>
    <t>052-6034509</t>
  </si>
  <si>
    <t>BorisK@afcon.co.il</t>
  </si>
  <si>
    <t>054-5000531</t>
  </si>
  <si>
    <t>84-294-85</t>
  </si>
  <si>
    <t>OfirS@afcon.co.il</t>
  </si>
  <si>
    <t>050-6922750</t>
  </si>
  <si>
    <t>YossiSh@afcon.co.il</t>
  </si>
  <si>
    <t>052-8660415</t>
  </si>
  <si>
    <t>84-707-85</t>
  </si>
  <si>
    <t>David.h@afcon.co.il</t>
  </si>
  <si>
    <t>054-6565288</t>
  </si>
  <si>
    <t>84-633-85</t>
  </si>
  <si>
    <t>YossiR@afcon.co.il</t>
  </si>
  <si>
    <t>054-4324830</t>
  </si>
  <si>
    <t>55-821-32</t>
  </si>
  <si>
    <t>Serjio@afcon.co.il</t>
  </si>
  <si>
    <t>052-5524059</t>
  </si>
  <si>
    <t>MichaelPa@afcon.co.il</t>
  </si>
  <si>
    <t>052-6575109</t>
  </si>
  <si>
    <t>MorB@afcon.co.il</t>
  </si>
  <si>
    <t>052-5524027</t>
  </si>
  <si>
    <t>050-7159811</t>
  </si>
  <si>
    <t>83-958-85</t>
  </si>
  <si>
    <t>ZeevZ@afcon.co.il</t>
  </si>
  <si>
    <t>050-3887735</t>
  </si>
  <si>
    <t>98-814-54</t>
  </si>
  <si>
    <t>HagaiE@afcon.co.il</t>
  </si>
  <si>
    <t>052-2448532</t>
  </si>
  <si>
    <t>RazV@afcon.co.il</t>
  </si>
  <si>
    <t>050-9334454</t>
  </si>
  <si>
    <t>83-094-39</t>
  </si>
  <si>
    <t>050-6908822</t>
  </si>
  <si>
    <t>55-533-81</t>
  </si>
  <si>
    <t>IlanF@afcon.co.il</t>
  </si>
  <si>
    <t>054-6573864</t>
  </si>
  <si>
    <t>61-118-55</t>
  </si>
  <si>
    <t>ShimonS@afcon.co.il</t>
  </si>
  <si>
    <t>052-5090010</t>
  </si>
  <si>
    <t>77-227-86</t>
  </si>
  <si>
    <t>AvihayA@afcon.co.il</t>
  </si>
  <si>
    <t>052-5180167</t>
  </si>
  <si>
    <t>EliadC@afcon.co.il</t>
  </si>
  <si>
    <t>054-7693062</t>
  </si>
  <si>
    <t>30-647-39</t>
  </si>
  <si>
    <t>TaufikS@afcon.co.il</t>
  </si>
  <si>
    <t>054-2935307</t>
  </si>
  <si>
    <t>27-857-39</t>
  </si>
  <si>
    <t>EliM@afcon.co.il</t>
  </si>
  <si>
    <t>052-8562719</t>
  </si>
  <si>
    <t>052-9404501</t>
  </si>
  <si>
    <t>GuyS@afcon.co.il</t>
  </si>
  <si>
    <t>054-3001480</t>
  </si>
  <si>
    <t>DrorK@afcon.co.il</t>
  </si>
  <si>
    <t>050-7786870</t>
  </si>
  <si>
    <t>13-657-37</t>
  </si>
  <si>
    <t>InonR@afcon.co.il</t>
  </si>
  <si>
    <t>052-5524392</t>
  </si>
  <si>
    <t>53-278-33</t>
  </si>
  <si>
    <t>ShimonT@afcon.co.il</t>
  </si>
  <si>
    <t>052-4703579</t>
  </si>
  <si>
    <t>ArieTr@afcon.co.il</t>
  </si>
  <si>
    <t>054-4667806</t>
  </si>
  <si>
    <t>DavidS@afcon.co.il</t>
  </si>
  <si>
    <t>‎050-3348882</t>
  </si>
  <si>
    <t>37-854-34</t>
  </si>
  <si>
    <t>054-8168295</t>
  </si>
  <si>
    <t>55-771-39</t>
  </si>
  <si>
    <t>MosheGra@afcon.co.il</t>
  </si>
  <si>
    <t>052-3624300</t>
  </si>
  <si>
    <t>83-652-85</t>
  </si>
  <si>
    <t>HamadeM@afcon.co.il</t>
  </si>
  <si>
    <t>054-6560835</t>
  </si>
  <si>
    <t>47-597-81</t>
  </si>
  <si>
    <t>HaiN@afcon.co.il</t>
  </si>
  <si>
    <t>052-6724515</t>
  </si>
  <si>
    <t>50-457-81</t>
  </si>
  <si>
    <t>052-5524419</t>
  </si>
  <si>
    <t>47-581-81</t>
  </si>
  <si>
    <t>VictorU@afcon.co.il</t>
  </si>
  <si>
    <t>054-4450834</t>
  </si>
  <si>
    <t>28-430-39</t>
  </si>
  <si>
    <t>RoiE@afcon.co.il</t>
  </si>
  <si>
    <t>052-5524203</t>
  </si>
  <si>
    <t>37-154-30</t>
  </si>
  <si>
    <t>BorisR@afcon.co.il</t>
  </si>
  <si>
    <t>052-5524269</t>
  </si>
  <si>
    <t>53-706-81</t>
  </si>
  <si>
    <t>IdanN@afcon.co.il</t>
  </si>
  <si>
    <t>052-6373189</t>
  </si>
  <si>
    <t>53-705-81</t>
  </si>
  <si>
    <t>NataliL@afcon.co.il</t>
  </si>
  <si>
    <t>054-3354505</t>
  </si>
  <si>
    <t>50-456-81</t>
  </si>
  <si>
    <t>GuyL@afcon.co.il</t>
  </si>
  <si>
    <t>050-9430432</t>
  </si>
  <si>
    <t>YaerF@afcon.co.il</t>
  </si>
  <si>
    <t>054-6604425</t>
  </si>
  <si>
    <t>78-252-84</t>
  </si>
  <si>
    <t>SharonG@afcon.co.il</t>
  </si>
  <si>
    <t>052-5524264</t>
  </si>
  <si>
    <t>65-824-34</t>
  </si>
  <si>
    <t>054-4777743</t>
  </si>
  <si>
    <t>ErezS@afcon.co.il</t>
  </si>
  <si>
    <t>050-2500103</t>
  </si>
  <si>
    <t>RanE@afcon.co.il</t>
  </si>
  <si>
    <t>054-4882161</t>
  </si>
  <si>
    <t>87-604-34</t>
  </si>
  <si>
    <t>RomanG@afcon.co.il</t>
  </si>
  <si>
    <t>054-3349607</t>
  </si>
  <si>
    <t>OmriA@afcon.co.il</t>
  </si>
  <si>
    <t>050-2221202</t>
  </si>
  <si>
    <t>LeonidR@afcon.co.il</t>
  </si>
  <si>
    <t>054-3348514</t>
  </si>
  <si>
    <t>52-272-37</t>
  </si>
  <si>
    <t>052-3463793</t>
  </si>
  <si>
    <t>UdiE@afcon.co.il</t>
  </si>
  <si>
    <t>052-2851031</t>
  </si>
  <si>
    <t>52-607-37</t>
  </si>
  <si>
    <t>AsafSh@afcon.co.il</t>
  </si>
  <si>
    <t>050-7938771</t>
  </si>
  <si>
    <t>29-086-39</t>
  </si>
  <si>
    <t>MosheVa@afcon.co.il</t>
  </si>
  <si>
    <t>054-8150758</t>
  </si>
  <si>
    <t>99-724-39</t>
  </si>
  <si>
    <t>AmirY@afcon.co.il</t>
  </si>
  <si>
    <t>050-5279476</t>
  </si>
  <si>
    <t>59-866-39</t>
  </si>
  <si>
    <t>EyalS@afcon.co.il</t>
  </si>
  <si>
    <t>052-8108804</t>
  </si>
  <si>
    <t>AlbertG@afcon.co.il</t>
  </si>
  <si>
    <t>052-7586587</t>
  </si>
  <si>
    <t>EfimS@afcon.co.il</t>
  </si>
  <si>
    <t>052-6034538</t>
  </si>
  <si>
    <t>AduardL@afcon.co.il</t>
  </si>
  <si>
    <t>052-6718277</t>
  </si>
  <si>
    <t>83-038-39</t>
  </si>
  <si>
    <t>058-4978720</t>
  </si>
  <si>
    <t>GamlielZ@afcon.co.il</t>
  </si>
  <si>
    <t>052-2309988</t>
  </si>
  <si>
    <t>99-715-39</t>
  </si>
  <si>
    <t>SariY@afcon.co.il</t>
  </si>
  <si>
    <t>052-4059572</t>
  </si>
  <si>
    <t>27-488-39</t>
  </si>
  <si>
    <t>RefaelW@afcon.co.il</t>
  </si>
  <si>
    <t>052-7498058</t>
  </si>
  <si>
    <t>AmitF@afcon.co.il</t>
  </si>
  <si>
    <t>050-8880801</t>
  </si>
  <si>
    <t>84-705-85</t>
  </si>
  <si>
    <t>OlgaL@afcon.co.il</t>
  </si>
  <si>
    <t>054-7927244</t>
  </si>
  <si>
    <t>45-387-34</t>
  </si>
  <si>
    <t>MoranB@afcon.co.il</t>
  </si>
  <si>
    <t>054-6776217</t>
  </si>
  <si>
    <t>40-681-37</t>
  </si>
  <si>
    <t>AvshalomK@afcon.co.il</t>
  </si>
  <si>
    <t>054-3377297</t>
  </si>
  <si>
    <t>YehudaB@afcon.co.il</t>
  </si>
  <si>
    <t>054-5989131</t>
  </si>
  <si>
    <t>YehudaY@afcon.co.il</t>
  </si>
  <si>
    <t>052-2991465</t>
  </si>
  <si>
    <t>90-798-38</t>
  </si>
  <si>
    <t>050-2142281</t>
  </si>
  <si>
    <t>27-477-39</t>
  </si>
  <si>
    <t>ElyadaT@afcon.co.il</t>
  </si>
  <si>
    <t>054-7324885</t>
  </si>
  <si>
    <t>84-717-85</t>
  </si>
  <si>
    <t>054-6909742</t>
  </si>
  <si>
    <t>55-598-32</t>
  </si>
  <si>
    <t>YossiV@afcon.co.il</t>
  </si>
  <si>
    <t>052-7434430</t>
  </si>
  <si>
    <t>TaliCo@afcon.co.il</t>
  </si>
  <si>
    <t>054-4600316</t>
  </si>
  <si>
    <t>YaronK@afcon.co.il</t>
  </si>
  <si>
    <t>052-3969000</t>
  </si>
  <si>
    <t>RonBa@afcon.co.il</t>
  </si>
  <si>
    <t>050-7903399</t>
  </si>
  <si>
    <t>HaimAdam@afcon.co.il</t>
  </si>
  <si>
    <t>050-7464021</t>
  </si>
  <si>
    <t>DanaB@afcon.co.il</t>
  </si>
  <si>
    <t>058-4120447</t>
  </si>
  <si>
    <t>75-636-55</t>
  </si>
  <si>
    <t>OferB@afcon.co.il</t>
  </si>
  <si>
    <t>054-6277126</t>
  </si>
  <si>
    <t>DanielH@afcon.co.il</t>
  </si>
  <si>
    <t>054-3326677</t>
  </si>
  <si>
    <t>29-939-39</t>
  </si>
  <si>
    <t>054-5286655</t>
  </si>
  <si>
    <t>28-337-39</t>
  </si>
  <si>
    <t>EilonG@afcon.co.il</t>
  </si>
  <si>
    <t>050-5487778</t>
  </si>
  <si>
    <t>AviSc@afcon.co.il</t>
  </si>
  <si>
    <t>050-3671153</t>
  </si>
  <si>
    <t>31-560-39</t>
  </si>
  <si>
    <t>ShaiBa@afcon.co.il</t>
  </si>
  <si>
    <t>050-3113312</t>
  </si>
  <si>
    <t>72-261-39</t>
  </si>
  <si>
    <t>054-3009407</t>
  </si>
  <si>
    <t>stavd@afcon.co.il</t>
  </si>
  <si>
    <t>054-2268788</t>
  </si>
  <si>
    <t>30-767-39</t>
  </si>
  <si>
    <t>AmirBe@afcon.co.il</t>
  </si>
  <si>
    <t>050-4307444</t>
  </si>
  <si>
    <t>KobiY@afcon.co.il</t>
  </si>
  <si>
    <t>052-7868508</t>
  </si>
  <si>
    <t>SergeyF@afcon.co.il</t>
  </si>
  <si>
    <t>054-4404516</t>
  </si>
  <si>
    <t>AndreyS@afcon.co.il</t>
  </si>
  <si>
    <t>054-5330094</t>
  </si>
  <si>
    <t>99-722-39</t>
  </si>
  <si>
    <t>053-2453511</t>
  </si>
  <si>
    <t>HayaW@afcon.co.il</t>
  </si>
  <si>
    <t>054-7004049</t>
  </si>
  <si>
    <t>EliD@afcon.co.il</t>
  </si>
  <si>
    <t>052-9404511</t>
  </si>
  <si>
    <t>83-651-85</t>
  </si>
  <si>
    <t>OmerN@afcon.co.il</t>
  </si>
  <si>
    <t>050-6768370</t>
  </si>
  <si>
    <t>27-483-39</t>
  </si>
  <si>
    <t>AmirAw@afcon.co.il</t>
  </si>
  <si>
    <t>052-2416110</t>
  </si>
  <si>
    <t>AviramA@afcon.co.il</t>
  </si>
  <si>
    <t>054-4207720</t>
  </si>
  <si>
    <t>53-707-81</t>
  </si>
  <si>
    <t>orenha@afcon.co.il</t>
  </si>
  <si>
    <t>050-6656093</t>
  </si>
  <si>
    <t>yossip@afcon.co.il</t>
  </si>
  <si>
    <t>052-4764554</t>
  </si>
  <si>
    <t>83-657-85</t>
  </si>
  <si>
    <t>GenadyV@afcon.co.il</t>
  </si>
  <si>
    <t>054-2267261</t>
  </si>
  <si>
    <t>29-367-39</t>
  </si>
  <si>
    <t>alonz@afcon.co.il</t>
  </si>
  <si>
    <t>050-6379343</t>
  </si>
  <si>
    <t>98-815-54</t>
  </si>
  <si>
    <t>ilandan@afcon.co.il</t>
  </si>
  <si>
    <t>054-3000347</t>
  </si>
  <si>
    <t>62-296-85</t>
  </si>
  <si>
    <t>danNyb@afcon.co.il</t>
  </si>
  <si>
    <t>050-5338651</t>
  </si>
  <si>
    <t>israelp@afcon.co.il</t>
  </si>
  <si>
    <t>054-9551522</t>
  </si>
  <si>
    <t>99-744-39</t>
  </si>
  <si>
    <t>VladimirO@afcon.co.il</t>
  </si>
  <si>
    <t>058-5010778</t>
  </si>
  <si>
    <t>NoyH@afcon.co.il</t>
  </si>
  <si>
    <t>050-3200925</t>
  </si>
  <si>
    <t>68-837-39</t>
  </si>
  <si>
    <t>amirha@afcon.co.il</t>
  </si>
  <si>
    <t>052-5218638</t>
  </si>
  <si>
    <t>90-799-38</t>
  </si>
  <si>
    <t>hatibk@afcon.co.il</t>
  </si>
  <si>
    <t>052-6860679</t>
  </si>
  <si>
    <t>054-3236512</t>
  </si>
  <si>
    <t>87-622-34</t>
  </si>
  <si>
    <t>romanl@afcon.co.il</t>
  </si>
  <si>
    <t>055-6667719</t>
  </si>
  <si>
    <t>28-357-39</t>
  </si>
  <si>
    <t>arielt@afcon.co.il</t>
  </si>
  <si>
    <t>052-8695912</t>
  </si>
  <si>
    <t>43-498-30</t>
  </si>
  <si>
    <t>050-9777165</t>
  </si>
  <si>
    <t>29-735-39</t>
  </si>
  <si>
    <t>HaimC@afcon.co.il</t>
  </si>
  <si>
    <t>052-2032691</t>
  </si>
  <si>
    <t>62-752-39</t>
  </si>
  <si>
    <t>NimrodG@afcon.co.il</t>
  </si>
  <si>
    <t>054-4477312</t>
  </si>
  <si>
    <t>18-183-33</t>
  </si>
  <si>
    <t>sharon@dm-ltd.co.il</t>
  </si>
  <si>
    <t>052-3545634</t>
  </si>
  <si>
    <t>lidoras@DM-LTD.co.il</t>
  </si>
  <si>
    <t>052-7298800</t>
  </si>
  <si>
    <t>naorpa@DM-LTD.co.il</t>
  </si>
  <si>
    <t>050-7717190</t>
  </si>
  <si>
    <t>miky@DM-LTD.co.il</t>
  </si>
  <si>
    <t>050-6615600</t>
  </si>
  <si>
    <t>tomerby@DM-LTD.co.il</t>
  </si>
  <si>
    <t>050-7331161</t>
  </si>
  <si>
    <t>denisc@afcon.co.il</t>
  </si>
  <si>
    <t>054-8714891</t>
  </si>
  <si>
    <t>kobiba@dm-ltd.co.il</t>
  </si>
  <si>
    <t>052-5007526</t>
  </si>
  <si>
    <t>aviba@dm-ltd.co.il</t>
  </si>
  <si>
    <t>052-9258001</t>
  </si>
  <si>
    <t>tsur@DM-LTD.co.il</t>
  </si>
  <si>
    <t>050-9734646</t>
  </si>
  <si>
    <t>reuvenzi@DM-LTD.co.il</t>
  </si>
  <si>
    <t>053-4748187</t>
  </si>
  <si>
    <t>gidi@dm-ltd.co.il</t>
  </si>
  <si>
    <t>052-2830455</t>
  </si>
  <si>
    <t>28-427-38</t>
  </si>
  <si>
    <t>yanivn@DM-LTD.co.il</t>
  </si>
  <si>
    <t>052-3636583</t>
  </si>
  <si>
    <t>efrat@dm-tld.co.il</t>
  </si>
  <si>
    <t>050-3113298</t>
  </si>
  <si>
    <t>gadi@DM-LTD.co.il</t>
  </si>
  <si>
    <t>050-8253283</t>
  </si>
  <si>
    <t>shiras@afcon.co.il</t>
  </si>
  <si>
    <t>052-4833554</t>
  </si>
  <si>
    <t>30-692-80</t>
  </si>
  <si>
    <t>orenha@DM-LTD.co.il</t>
  </si>
  <si>
    <t>054-9148125</t>
  </si>
  <si>
    <t>30-694-80</t>
  </si>
  <si>
    <t>victor@DM-LTD.co.il</t>
  </si>
  <si>
    <t>052-3218200</t>
  </si>
  <si>
    <t>30-695-80</t>
  </si>
  <si>
    <t>kobira@dm-ltd.co.il</t>
  </si>
  <si>
    <t>052-3301922</t>
  </si>
  <si>
    <t>30-710-80</t>
  </si>
  <si>
    <t>avrahamb@DM-LTD.co.il</t>
  </si>
  <si>
    <t>050-3113329</t>
  </si>
  <si>
    <t>oferm@dm-ltd.co.il</t>
  </si>
  <si>
    <t>050-3113310</t>
  </si>
  <si>
    <t>ohadsh@DM-LTD.co.il</t>
  </si>
  <si>
    <t>050-2352500</t>
  </si>
  <si>
    <t>36-806-54</t>
  </si>
  <si>
    <t>tzafrirst@DM-LTD.co.il</t>
  </si>
  <si>
    <t>052-6930003</t>
  </si>
  <si>
    <t>38-544-54</t>
  </si>
  <si>
    <t>amos@dm-ltd.co.il</t>
  </si>
  <si>
    <t>050-7558237</t>
  </si>
  <si>
    <t>yaronha@DM-LTD.co.il</t>
  </si>
  <si>
    <t>050-9395511</t>
  </si>
  <si>
    <t>42-535-81</t>
  </si>
  <si>
    <t>uripe@DM-LTD.co.il</t>
  </si>
  <si>
    <t>052-9288888</t>
  </si>
  <si>
    <t>42-979-39</t>
  </si>
  <si>
    <t>gili@dm-ltd.co.il</t>
  </si>
  <si>
    <t>052-4582333</t>
  </si>
  <si>
    <t>57-350-85</t>
  </si>
  <si>
    <t>eitanso@DM-LTD.co.il</t>
  </si>
  <si>
    <t>050-6779505</t>
  </si>
  <si>
    <t>49-219-81</t>
  </si>
  <si>
    <t>Sharon.Rubinstein@DM-LTD.co.il</t>
  </si>
  <si>
    <t>052-6135016</t>
  </si>
  <si>
    <t>51-574-85</t>
  </si>
  <si>
    <t>vicki@DM-LTD.co.il</t>
  </si>
  <si>
    <t>052-3799655</t>
  </si>
  <si>
    <t>51-575-85</t>
  </si>
  <si>
    <t>nahum@DM-LTD.co.il</t>
  </si>
  <si>
    <t>052-6447052</t>
  </si>
  <si>
    <t>56-348-34</t>
  </si>
  <si>
    <t>jean@DM-LTD.co.il</t>
  </si>
  <si>
    <t>050-7975677</t>
  </si>
  <si>
    <t>84-708-85</t>
  </si>
  <si>
    <t>assafh@afcon.co.il</t>
  </si>
  <si>
    <t>052-6034556</t>
  </si>
  <si>
    <t>91-032-37</t>
  </si>
  <si>
    <t>golansh@DM-LTD.co.il</t>
  </si>
  <si>
    <t>050-8844846</t>
  </si>
  <si>
    <t>57-353-85</t>
  </si>
  <si>
    <t>elioh@DM-LTD.co.il</t>
  </si>
  <si>
    <t>0503223435</t>
  </si>
  <si>
    <t>Guy@DM-LTD.co.il</t>
  </si>
  <si>
    <t>054-5238425</t>
  </si>
  <si>
    <t>moshesu@DM-LTD.co.il</t>
  </si>
  <si>
    <t>052-2773200</t>
  </si>
  <si>
    <t>90-516-87</t>
  </si>
  <si>
    <t>micha@dm-ltd.co.il</t>
  </si>
  <si>
    <t>052-3222300</t>
  </si>
  <si>
    <t>69-499-55</t>
  </si>
  <si>
    <t>yossiha@DM-LTD.co.il</t>
  </si>
  <si>
    <t>052-3081919</t>
  </si>
  <si>
    <t>69-501-55</t>
  </si>
  <si>
    <t>eran@dm-ltd.co.il</t>
  </si>
  <si>
    <t>050-5958433</t>
  </si>
  <si>
    <t>69-498-55</t>
  </si>
  <si>
    <t>aric@dm-ltd.co.il</t>
  </si>
  <si>
    <t>052-3241555</t>
  </si>
  <si>
    <t>69-159-85</t>
  </si>
  <si>
    <t>shmulikbo@DM-LTD.co.il</t>
  </si>
  <si>
    <t>050-9602342</t>
  </si>
  <si>
    <t>62-419-85</t>
  </si>
  <si>
    <t>igorge@DM-LTD.co.il</t>
  </si>
  <si>
    <t>052-5416806</t>
  </si>
  <si>
    <t>58-858-85</t>
  </si>
  <si>
    <t>arturda@DM-LTD.co.il</t>
  </si>
  <si>
    <t>050-5205522</t>
  </si>
  <si>
    <t>OmryK@afcon.co.il</t>
  </si>
  <si>
    <t>050-6356622</t>
  </si>
  <si>
    <t>83-031-39</t>
  </si>
  <si>
    <t>eitanf@afcon.co.il</t>
  </si>
  <si>
    <t>054-4462577</t>
  </si>
  <si>
    <t>57-547-81</t>
  </si>
  <si>
    <t>aranelec@gmail.com</t>
  </si>
  <si>
    <t>0542261150</t>
  </si>
  <si>
    <t>57-351-85</t>
  </si>
  <si>
    <t>matanha@DM-LTD.co.il</t>
  </si>
  <si>
    <t>054-4399456</t>
  </si>
  <si>
    <t>99-732-39</t>
  </si>
  <si>
    <t>IgorShl@afcon.co.il</t>
  </si>
  <si>
    <t>054-6492736</t>
  </si>
  <si>
    <t>84-667-85</t>
  </si>
  <si>
    <t>nirco@afcon.co.il</t>
  </si>
  <si>
    <t>054-3011979</t>
  </si>
  <si>
    <t>pavlom@afcon.co.il</t>
  </si>
  <si>
    <t>054-6247356</t>
  </si>
  <si>
    <t>GrigoriK@afcon.co.il</t>
  </si>
  <si>
    <t>052-7083630</t>
  </si>
  <si>
    <t>81-296-58</t>
  </si>
  <si>
    <t>lironho@dm-ltd.co.il</t>
  </si>
  <si>
    <t>0506707047</t>
  </si>
  <si>
    <t>27-772-39</t>
  </si>
  <si>
    <t>amosbe@afcon.co.il</t>
  </si>
  <si>
    <t>054-4273761</t>
  </si>
  <si>
    <t>NattanM@afcon.co.il</t>
  </si>
  <si>
    <t>054-2363894</t>
  </si>
  <si>
    <t>90-937-87</t>
  </si>
  <si>
    <t>shlomoch@afcon.co.il</t>
  </si>
  <si>
    <t>054-8642884</t>
  </si>
  <si>
    <t>igalge@afcon.co.il</t>
  </si>
  <si>
    <t>050-5784463</t>
  </si>
  <si>
    <t>30-660-39</t>
  </si>
  <si>
    <t>aviya@afcon.co.il</t>
  </si>
  <si>
    <t>052-8041954</t>
  </si>
  <si>
    <t>DanielC@afcon.co.il</t>
  </si>
  <si>
    <t>054-3013210</t>
  </si>
  <si>
    <t>AkelK@afcon.co.il</t>
  </si>
  <si>
    <t>050-2209798</t>
  </si>
  <si>
    <t>viacheslavp@afcon.co.il</t>
  </si>
  <si>
    <t>054-9551528</t>
  </si>
  <si>
    <t>28-628-39</t>
  </si>
  <si>
    <t>roy@afcon.co.il</t>
  </si>
  <si>
    <t>052-6612179</t>
  </si>
  <si>
    <t>talr@afcon.co.il</t>
  </si>
  <si>
    <t>052-4766133</t>
  </si>
  <si>
    <t>53-546-39</t>
  </si>
  <si>
    <t>ChenA@afcon.co.il</t>
  </si>
  <si>
    <t>052-6115747</t>
  </si>
  <si>
    <t>44-565-37</t>
  </si>
  <si>
    <t>alexander@afcon.co.il</t>
  </si>
  <si>
    <t>052-2354072</t>
  </si>
  <si>
    <t>eyalsh@dm-ltd.co.il</t>
  </si>
  <si>
    <t>62-120-37</t>
  </si>
  <si>
    <t>050-9900758</t>
  </si>
  <si>
    <t>66-713-38</t>
  </si>
  <si>
    <t>ShlomiO@afcon.co.il</t>
  </si>
  <si>
    <t>050-85500945</t>
  </si>
  <si>
    <t>ShayM@afcon.co.il</t>
  </si>
  <si>
    <t>052-3186282</t>
  </si>
  <si>
    <t>48-327-37</t>
  </si>
  <si>
    <t>Tomer@afcon.co.il</t>
  </si>
  <si>
    <t>052-3839954</t>
  </si>
  <si>
    <t>OrenS@afcon.co.il</t>
  </si>
  <si>
    <t>054-3453325</t>
  </si>
  <si>
    <t>99-731-39</t>
  </si>
  <si>
    <t>DanK@afcon.co.il</t>
  </si>
  <si>
    <t>052-6608508</t>
  </si>
  <si>
    <t>27-316-39</t>
  </si>
  <si>
    <t>SergeyBa@afcon.co.il</t>
  </si>
  <si>
    <t>054-5415125</t>
  </si>
  <si>
    <t>46-716-34</t>
  </si>
  <si>
    <t>OshriA@afcon.co.il</t>
  </si>
  <si>
    <t>054-3434126</t>
  </si>
  <si>
    <t>27-851-39</t>
  </si>
  <si>
    <t>drorn@ateka.co.il</t>
  </si>
  <si>
    <t>054-8887187</t>
  </si>
  <si>
    <t>84-670-85</t>
  </si>
  <si>
    <t>MosheTz@afcon.co.il</t>
  </si>
  <si>
    <t>052-2591702</t>
  </si>
  <si>
    <t>34-503-34</t>
  </si>
  <si>
    <t>Eli@afcon.co.il</t>
  </si>
  <si>
    <t>053-4324140</t>
  </si>
  <si>
    <t>50-454-81</t>
  </si>
  <si>
    <t>Mosheshe@ateka.co.i</t>
  </si>
  <si>
    <t>054-8060004</t>
  </si>
  <si>
    <t>99-751-39</t>
  </si>
  <si>
    <t>BarakE@ateka.co.il</t>
  </si>
  <si>
    <t>052-6034574</t>
  </si>
  <si>
    <t>36-538-33</t>
  </si>
  <si>
    <t>054-2504923</t>
  </si>
  <si>
    <t>83-664-85</t>
  </si>
  <si>
    <t>YarivM@afcon.co.il</t>
  </si>
  <si>
    <t>054-6563839</t>
  </si>
  <si>
    <t>AviEloz@afcon.co.il</t>
  </si>
  <si>
    <t>050-4688749</t>
  </si>
  <si>
    <t>90-263-39</t>
  </si>
  <si>
    <t>arikm@afcon.co.il</t>
  </si>
  <si>
    <t>054-7797117</t>
  </si>
  <si>
    <t>MichaelS@afcon.co.il</t>
  </si>
  <si>
    <t>054-2053520</t>
  </si>
  <si>
    <t>54-162-37</t>
  </si>
  <si>
    <t>KfirL@afcon.co.il</t>
  </si>
  <si>
    <t>052-7850260</t>
  </si>
  <si>
    <t>IgalH@afcon.co.il</t>
  </si>
  <si>
    <t>052-4406781</t>
  </si>
  <si>
    <t>99-733-39</t>
  </si>
  <si>
    <t>AvishaiK@afcon.co.il</t>
  </si>
  <si>
    <t>054-4336438</t>
  </si>
  <si>
    <t>AvihuL@afcon.co.il</t>
  </si>
  <si>
    <t>052-4709011</t>
  </si>
  <si>
    <t>47-848-81</t>
  </si>
  <si>
    <t>Bagrat@afcon.co.il</t>
  </si>
  <si>
    <t>054-5955171</t>
  </si>
  <si>
    <t>HaimSa@afcon.co.il</t>
  </si>
  <si>
    <t>052-2450648</t>
  </si>
  <si>
    <t>SergeyS@afcon.co.il</t>
  </si>
  <si>
    <t>050-3556026</t>
  </si>
  <si>
    <t>29-753-39</t>
  </si>
  <si>
    <t>050-9985050</t>
  </si>
  <si>
    <t>GenadiS@afcon.co.il</t>
  </si>
  <si>
    <t>052-5675064</t>
  </si>
  <si>
    <t>AlexMoshe@afcon.co.il</t>
  </si>
  <si>
    <t>054-8354529</t>
  </si>
  <si>
    <t>050-7187891</t>
  </si>
  <si>
    <t>45-003-55</t>
  </si>
  <si>
    <t>EladBu@afcon.co.il</t>
  </si>
  <si>
    <t>052-3661236</t>
  </si>
  <si>
    <t>67-864-54</t>
  </si>
  <si>
    <t>055-9489799</t>
  </si>
  <si>
    <t>EliS@afcon.co.il</t>
  </si>
  <si>
    <t>054-6587225</t>
  </si>
  <si>
    <t>83-977-85</t>
  </si>
  <si>
    <t>EliMa@afcon.co.il</t>
  </si>
  <si>
    <t>054-5592569</t>
  </si>
  <si>
    <t>87-606-34</t>
  </si>
  <si>
    <t>AlexBu@afcon.co.il</t>
  </si>
  <si>
    <t>054-7183832</t>
  </si>
  <si>
    <t>NatiAs@afcon.co.il</t>
  </si>
  <si>
    <t>054-8015311</t>
  </si>
  <si>
    <t>90-243-39</t>
  </si>
  <si>
    <t>052-5290971</t>
  </si>
  <si>
    <t>50-458-81</t>
  </si>
  <si>
    <t>EliranK@ateka.co.il</t>
  </si>
  <si>
    <t>054-3978645</t>
  </si>
  <si>
    <t>84-317-85</t>
  </si>
  <si>
    <t>052-3303177</t>
  </si>
  <si>
    <t>52-265-37</t>
  </si>
  <si>
    <t>050-8811139</t>
  </si>
  <si>
    <t>30-116-39</t>
  </si>
  <si>
    <t>HenryK@afcon.co.il</t>
  </si>
  <si>
    <t>054-4833923</t>
  </si>
  <si>
    <t>48-325-37</t>
  </si>
  <si>
    <t>050-8572491</t>
  </si>
  <si>
    <t>טלפון</t>
  </si>
  <si>
    <t>מייל</t>
  </si>
  <si>
    <t>151-499-01</t>
  </si>
  <si>
    <t>154-182-01</t>
  </si>
  <si>
    <t>match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</si>
</sst>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8"/>
      <color theme="3"/>
      <name val="Times New Roman"/>
      <family val="2"/>
      <charset val="177"/>
      <scheme val="major"/>
    </font>
    <font>
      <b/>
      <sz val="15"/>
      <color theme="3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sz val="11"/>
      <color rgb="FF9C6500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b/>
      <sz val="11"/>
      <color rgb="FF3F3F3F"/>
      <name val="Arial"/>
      <family val="2"/>
      <charset val="177"/>
      <scheme val="minor"/>
    </font>
    <font>
      <b/>
      <sz val="11"/>
      <color rgb="FFFA7D00"/>
      <name val="Arial"/>
      <family val="2"/>
      <charset val="177"/>
      <scheme val="minor"/>
    </font>
    <font>
      <sz val="11"/>
      <color rgb="FFFA7D00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i/>
      <sz val="11"/>
      <color rgb="FF7F7F7F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0" fillId="0" borderId="0" xfId="0"/>
    <xf numFmtId="0" fontId="0" fillId="0" borderId="0" xfId="0" applyNumberFormat="1" applyAlignment="1">
      <alignment horizontal="right"/>
    </xf>
    <xf numFmtId="0" fontId="0" fillId="0" borderId="0" xfId="0"/>
    <xf numFmtId="49" fontId="0" fillId="0" borderId="0" xfId="0" applyNumberFormat="1" applyAlignment="1">
      <alignment horizontal="right"/>
    </xf>
    <xf numFmtId="0" fontId="18" fillId="33" borderId="0" xfId="0" applyFont="1" applyFill="1"/>
    <xf numFmtId="0" fontId="0" fillId="0" borderId="0" xfId="0" applyAlignment="1">
      <alignment horizontal="right"/>
    </xf>
    <xf numFmtId="0" fontId="0" fillId="34" borderId="0" xfId="0" applyFill="1" applyAlignment="1">
      <alignment horizontal="center"/>
    </xf>
    <xf numFmtId="0" fontId="0" fillId="34" borderId="0" xfId="0" applyFill="1" applyAlignment="1">
      <alignment horizontal="right"/>
    </xf>
  </cellXfs>
  <cellStyles count="42">
    <cellStyle name="20% - הדגשה1" xfId="19" builtinId="30" customBuiltin="1"/>
    <cellStyle name="20% - הדגשה2" xfId="23" builtinId="34" customBuiltin="1"/>
    <cellStyle name="20% - הדגשה3" xfId="27" builtinId="38" customBuiltin="1"/>
    <cellStyle name="20% - הדגשה4" xfId="31" builtinId="42" customBuiltin="1"/>
    <cellStyle name="20% - הדגשה5" xfId="35" builtinId="46" customBuiltin="1"/>
    <cellStyle name="20% - הדגשה6" xfId="39" builtinId="50" customBuiltin="1"/>
    <cellStyle name="40% - הדגשה1" xfId="20" builtinId="31" customBuiltin="1"/>
    <cellStyle name="40% - הדגשה2" xfId="24" builtinId="35" customBuiltin="1"/>
    <cellStyle name="40% - הדגשה3" xfId="28" builtinId="39" customBuiltin="1"/>
    <cellStyle name="40% - הדגשה4" xfId="32" builtinId="43" customBuiltin="1"/>
    <cellStyle name="40% - הדגשה5" xfId="36" builtinId="47" customBuiltin="1"/>
    <cellStyle name="40% - הדגשה6" xfId="40" builtinId="51" customBuiltin="1"/>
    <cellStyle name="60% - הדגשה1" xfId="21" builtinId="32" customBuiltin="1"/>
    <cellStyle name="60% - הדגשה2" xfId="25" builtinId="36" customBuiltin="1"/>
    <cellStyle name="60% - הדגשה3" xfId="29" builtinId="40" customBuiltin="1"/>
    <cellStyle name="60% - הדגשה4" xfId="33" builtinId="44" customBuiltin="1"/>
    <cellStyle name="60% - הדגשה5" xfId="37" builtinId="48" customBuiltin="1"/>
    <cellStyle name="60% - הדגשה6" xfId="41" builtinId="52" customBuiltin="1"/>
    <cellStyle name="Normal" xfId="0" builtinId="0"/>
    <cellStyle name="הדגשה1" xfId="18" builtinId="29" customBuiltin="1"/>
    <cellStyle name="הדגשה2" xfId="22" builtinId="33" customBuiltin="1"/>
    <cellStyle name="הדגשה3" xfId="26" builtinId="37" customBuiltin="1"/>
    <cellStyle name="הדגשה4" xfId="30" builtinId="41" customBuiltin="1"/>
    <cellStyle name="הדגשה5" xfId="34" builtinId="45" customBuiltin="1"/>
    <cellStyle name="הדגשה6" xfId="38" builtinId="49" customBuiltin="1"/>
    <cellStyle name="הערה" xfId="15" builtinId="10" customBuiltin="1"/>
    <cellStyle name="חישוב" xfId="11" builtinId="22" customBuiltin="1"/>
    <cellStyle name="טוב" xfId="6" builtinId="26" customBuiltin="1"/>
    <cellStyle name="טקסט אזהרה" xfId="14" builtinId="11" customBuiltin="1"/>
    <cellStyle name="טקסט הסברי" xfId="16" builtinId="53" customBuiltin="1"/>
    <cellStyle name="כותרת" xfId="1" builtinId="15" customBuiltin="1"/>
    <cellStyle name="כותרת 1" xfId="2" builtinId="16" customBuiltin="1"/>
    <cellStyle name="כותרת 2" xfId="3" builtinId="17" customBuiltin="1"/>
    <cellStyle name="כותרת 3" xfId="4" builtinId="18" customBuiltin="1"/>
    <cellStyle name="כותרת 4" xfId="5" builtinId="19" customBuiltin="1"/>
    <cellStyle name="ניטראלי" xfId="8" builtinId="28" customBuiltin="1"/>
    <cellStyle name="סה&quot;כ" xfId="17" builtinId="25" customBuiltin="1"/>
    <cellStyle name="פלט" xfId="10" builtinId="21" customBuiltin="1"/>
    <cellStyle name="קלט" xfId="9" builtinId="20" customBuiltin="1"/>
    <cellStyle name="רע" xfId="7" builtinId="27" customBuiltin="1"/>
    <cellStyle name="תא מסומן" xfId="13" builtinId="23" customBuiltin="1"/>
    <cellStyle name="תא מקושר" xfId="12" builtinId="24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330"/>
  <sheetViews>
    <sheetView rightToLeft="1" tabSelected="1" workbookViewId="0">
      <selection activeCell="A14" sqref="A14"/>
    </sheetView>
  </sheetViews>
  <sheetFormatPr defaultRowHeight="14" x14ac:dyDescent="0.3"/>
  <cols>
    <col min="3" max="3" width="9" bestFit="1" customWidth="1"/>
    <col min="4" max="4" width="14" hidden="1" customWidth="1"/>
    <col min="5" max="5" width="5.58203125" bestFit="1" customWidth="1"/>
    <col min="6" max="6" width="25.83203125" style="6" hidden="1" customWidth="1"/>
    <col min="7" max="7" width="12.25" style="6" hidden="1" customWidth="1"/>
  </cols>
  <sheetData>
    <row r="1" spans="1:7" x14ac:dyDescent="0.3">
      <c r="A1" s="7" t="s">
        <v>0</v>
      </c>
      <c r="B1" s="7" t="s">
        <v>1</v>
      </c>
      <c r="C1" s="7" t="s">
        <v>2</v>
      </c>
      <c r="D1" s="7" t="s">
        <v>3</v>
      </c>
      <c r="E1" s="7" t="s">
        <v>1908</v>
      </c>
      <c r="F1" s="8" t="s">
        <v>1905</v>
      </c>
      <c r="G1" s="8" t="s">
        <v>1904</v>
      </c>
    </row>
    <row r="2" spans="1:7" x14ac:dyDescent="0.3">
      <c r="A2" s="1">
        <v>4498555</v>
      </c>
      <c r="B2" s="1">
        <v>501053</v>
      </c>
      <c r="C2" s="1"/>
      <c r="D2" s="1" t="s">
        <v>4</v>
      </c>
      <c r="E2" t="e">
        <f>IFERROR(MATCH(גיליון2!A2,$A:$A,),MATCH(--SUBSTITUTE(גיליון2!A2,"-",),$A:$A,))</f>
        <v>#N/A</v>
      </c>
      <c r="F2" s="6" t="str">
        <f>IFERROR(INDEX(גיליון2!B4:B772,E2),"לא נמצא")</f>
        <v>לא נמצא</v>
      </c>
      <c r="G2" s="6" t="str">
        <f>IFERROR(INDEX(גיליון2!C3:C772,E2),"לא נמצא")</f>
        <v>לא נמצא</v>
      </c>
    </row>
    <row r="3" spans="1:7" x14ac:dyDescent="0.3">
      <c r="A3" s="1">
        <v>11078401</v>
      </c>
      <c r="B3" s="1"/>
      <c r="C3" s="1"/>
      <c r="D3" s="1" t="s">
        <v>5</v>
      </c>
      <c r="E3" s="3" t="e">
        <f>IFERROR(MATCH(גיליון2!A3,$A:$A,),MATCH(--SUBSTITUTE(גיליון2!A3,"-",),$A:$A,))</f>
        <v>#N/A</v>
      </c>
      <c r="F3" s="6" t="str">
        <f>IFERROR(INDEX(גיליון2!B5:B773,E3),"לא נמצא")</f>
        <v>לא נמצא</v>
      </c>
      <c r="G3" s="6" t="str">
        <f>IFERROR(INDEX(גיליון2!C4:C773,E3),"לא נמצא")</f>
        <v>לא נמצא</v>
      </c>
    </row>
    <row r="4" spans="1:7" x14ac:dyDescent="0.3">
      <c r="A4" s="1">
        <v>10732401</v>
      </c>
      <c r="B4" s="1">
        <v>621029</v>
      </c>
      <c r="C4" s="1"/>
      <c r="D4" s="1" t="s">
        <v>6</v>
      </c>
      <c r="E4" s="3" t="e">
        <f>IFERROR(MATCH(גיליון2!A4,$A:$A,),MATCH(--SUBSTITUTE(גיליון2!A4,"-",),$A:$A,))</f>
        <v>#N/A</v>
      </c>
      <c r="F4" s="6" t="str">
        <f>IFERROR(INDEX(גיליון2!B6:B774,E4),"לא נמצא")</f>
        <v>לא נמצא</v>
      </c>
      <c r="G4" s="6" t="str">
        <f>IFERROR(INDEX(גיליון2!C5:C774,E4),"לא נמצא")</f>
        <v>לא נמצא</v>
      </c>
    </row>
    <row r="5" spans="1:7" x14ac:dyDescent="0.3">
      <c r="A5" s="1">
        <v>10731801</v>
      </c>
      <c r="B5" s="1">
        <v>622029</v>
      </c>
      <c r="C5" s="1"/>
      <c r="D5" s="1" t="s">
        <v>6</v>
      </c>
      <c r="E5" s="3" t="e">
        <f>IFERROR(MATCH(גיליון2!A5,$A:$A,),MATCH(--SUBSTITUTE(גיליון2!A5,"-",),$A:$A,))</f>
        <v>#N/A</v>
      </c>
      <c r="F5" s="6" t="str">
        <f>IFERROR(INDEX(גיליון2!B7:B775,E5),"לא נמצא")</f>
        <v>לא נמצא</v>
      </c>
      <c r="G5" s="6" t="str">
        <f>IFERROR(INDEX(גיליון2!C6:C775,E5),"לא נמצא")</f>
        <v>לא נמצא</v>
      </c>
    </row>
    <row r="6" spans="1:7" x14ac:dyDescent="0.3">
      <c r="A6" s="1">
        <v>10731201</v>
      </c>
      <c r="B6" s="1">
        <v>623029</v>
      </c>
      <c r="C6" s="1"/>
      <c r="D6" s="1" t="s">
        <v>6</v>
      </c>
      <c r="E6" s="3" t="e">
        <f>IFERROR(MATCH(גיליון2!A6,$A:$A,),MATCH(--SUBSTITUTE(גיליון2!A6,"-",),$A:$A,))</f>
        <v>#N/A</v>
      </c>
      <c r="F6" s="6" t="str">
        <f>IFERROR(INDEX(גיליון2!B8:B776,E6),"לא נמצא")</f>
        <v>לא נמצא</v>
      </c>
      <c r="G6" s="6" t="str">
        <f>IFERROR(INDEX(גיליון2!C7:C776,E6),"לא נמצא")</f>
        <v>לא נמצא</v>
      </c>
    </row>
    <row r="7" spans="1:7" x14ac:dyDescent="0.3">
      <c r="A7" s="1">
        <v>10732201</v>
      </c>
      <c r="B7" s="1">
        <v>624029</v>
      </c>
      <c r="C7" s="1"/>
      <c r="D7" s="1" t="s">
        <v>6</v>
      </c>
      <c r="E7" s="3" t="e">
        <f>IFERROR(MATCH(גיליון2!A7,$A:$A,),MATCH(--SUBSTITUTE(גיליון2!A7,"-",),$A:$A,))</f>
        <v>#N/A</v>
      </c>
      <c r="F7" s="6" t="str">
        <f>IFERROR(INDEX(גיליון2!B9:B777,E7),"לא נמצא")</f>
        <v>לא נמצא</v>
      </c>
      <c r="G7" s="6" t="str">
        <f>IFERROR(INDEX(גיליון2!C8:C777,E7),"לא נמצא")</f>
        <v>לא נמצא</v>
      </c>
    </row>
    <row r="8" spans="1:7" x14ac:dyDescent="0.3">
      <c r="A8" s="1">
        <v>10730901</v>
      </c>
      <c r="B8" s="1">
        <v>625029</v>
      </c>
      <c r="C8" s="1"/>
      <c r="D8" s="1" t="s">
        <v>6</v>
      </c>
      <c r="E8" s="3" t="e">
        <f>IFERROR(MATCH(גיליון2!A8,$A:$A,),MATCH(--SUBSTITUTE(גיליון2!A8,"-",),$A:$A,))</f>
        <v>#N/A</v>
      </c>
      <c r="F8" s="6" t="str">
        <f>IFERROR(INDEX(גיליון2!B10:B778,E8),"לא נמצא")</f>
        <v>לא נמצא</v>
      </c>
      <c r="G8" s="6" t="str">
        <f>IFERROR(INDEX(גיליון2!C9:C778,E8),"לא נמצא")</f>
        <v>לא נמצא</v>
      </c>
    </row>
    <row r="9" spans="1:7" x14ac:dyDescent="0.3">
      <c r="A9" s="1">
        <v>10732501</v>
      </c>
      <c r="B9" s="1">
        <v>626029</v>
      </c>
      <c r="C9" s="1"/>
      <c r="D9" s="1" t="s">
        <v>6</v>
      </c>
      <c r="E9" s="3" t="e">
        <f>IFERROR(MATCH(גיליון2!A9,$A:$A,),MATCH(--SUBSTITUTE(גיליון2!A9,"-",),$A:$A,))</f>
        <v>#N/A</v>
      </c>
      <c r="F9" s="6" t="str">
        <f>IFERROR(INDEX(גיליון2!B11:B779,E9),"לא נמצא")</f>
        <v>לא נמצא</v>
      </c>
      <c r="G9" s="6" t="str">
        <f>IFERROR(INDEX(גיליון2!C10:C779,E9),"לא נמצא")</f>
        <v>לא נמצא</v>
      </c>
    </row>
    <row r="10" spans="1:7" x14ac:dyDescent="0.3">
      <c r="A10" s="1">
        <v>10731401</v>
      </c>
      <c r="B10" s="1">
        <v>627030</v>
      </c>
      <c r="C10" s="1"/>
      <c r="D10" s="1" t="s">
        <v>6</v>
      </c>
      <c r="E10" s="3" t="e">
        <f>IFERROR(MATCH(גיליון2!A10,$A:$A,),MATCH(--SUBSTITUTE(גיליון2!A10,"-",),$A:$A,))</f>
        <v>#N/A</v>
      </c>
      <c r="F10" s="6" t="str">
        <f>IFERROR(INDEX(גיליון2!B12:B780,E10),"לא נמצא")</f>
        <v>לא נמצא</v>
      </c>
      <c r="G10" s="6" t="str">
        <f>IFERROR(INDEX(גיליון2!C11:C780,E10),"לא נמצא")</f>
        <v>לא נמצא</v>
      </c>
    </row>
    <row r="11" spans="1:7" x14ac:dyDescent="0.3">
      <c r="A11" s="1">
        <v>10732101</v>
      </c>
      <c r="B11" s="1">
        <v>628030</v>
      </c>
      <c r="C11" s="1"/>
      <c r="D11" s="1" t="s">
        <v>6</v>
      </c>
      <c r="E11" s="3" t="e">
        <f>IFERROR(MATCH(גיליון2!A11,$A:$A,),MATCH(--SUBSTITUTE(גיליון2!A11,"-",),$A:$A,))</f>
        <v>#N/A</v>
      </c>
      <c r="F11" s="6" t="str">
        <f>IFERROR(INDEX(גיליון2!B13:B781,E11),"לא נמצא")</f>
        <v>לא נמצא</v>
      </c>
      <c r="G11" s="6" t="str">
        <f>IFERROR(INDEX(גיליון2!C12:C781,E11),"לא נמצא")</f>
        <v>לא נמצא</v>
      </c>
    </row>
    <row r="12" spans="1:7" x14ac:dyDescent="0.3">
      <c r="A12" s="1">
        <v>10731501</v>
      </c>
      <c r="B12" s="1">
        <v>629030</v>
      </c>
      <c r="C12" s="1"/>
      <c r="D12" s="1" t="s">
        <v>7</v>
      </c>
      <c r="E12" s="3" t="e">
        <f>IFERROR(MATCH(גיליון2!A12,$A:$A,),MATCH(--SUBSTITUTE(גיליון2!A12,"-",),$A:$A,))</f>
        <v>#N/A</v>
      </c>
      <c r="F12" s="6" t="str">
        <f>IFERROR(INDEX(גיליון2!B14:B782,E12),"לא נמצא")</f>
        <v>לא נמצא</v>
      </c>
      <c r="G12" s="6" t="str">
        <f>IFERROR(INDEX(גיליון2!C13:C782,E12),"לא נמצא")</f>
        <v>לא נמצא</v>
      </c>
    </row>
    <row r="13" spans="1:7" x14ac:dyDescent="0.3">
      <c r="A13" s="1">
        <v>1365737</v>
      </c>
      <c r="B13" s="1">
        <v>212030</v>
      </c>
      <c r="C13" s="1"/>
      <c r="D13" s="1" t="s">
        <v>8</v>
      </c>
      <c r="E13" s="3">
        <f>IFERROR(MATCH(גיליון2!A13,$A:$A,),MATCH(--SUBSTITUTE(גיליון2!A13,"-",),$A:$A,))</f>
        <v>157</v>
      </c>
      <c r="F13" s="6" t="str">
        <f>IFERROR(INDEX(גיליון2!B15:B783,E13),"לא נמצא")</f>
        <v>israell@afcon.co.il</v>
      </c>
      <c r="G13" s="6" t="str">
        <f>IFERROR(INDEX(גיליון2!C14:C783,E13),"לא נמצא")</f>
        <v>052-5524359</v>
      </c>
    </row>
    <row r="14" spans="1:7" x14ac:dyDescent="0.3">
      <c r="A14" s="1">
        <v>1527132</v>
      </c>
      <c r="B14" s="1">
        <v>214030</v>
      </c>
      <c r="C14" s="1"/>
      <c r="D14" s="1" t="s">
        <v>9</v>
      </c>
      <c r="E14" s="3">
        <f>IFERROR(MATCH(גיליון2!A14,$A:$A,),MATCH(--SUBSTITUTE(גיליון2!A14,"-",),$A:$A,))</f>
        <v>164</v>
      </c>
      <c r="F14" s="6" t="str">
        <f>IFERROR(INDEX(גיליון2!B16:B784,E14),"לא נמצא")</f>
        <v>tatyanak@afcon-inc.com</v>
      </c>
      <c r="G14" s="6" t="str">
        <f>IFERROR(INDEX(גיליון2!C15:C784,E14),"לא נמצא")</f>
        <v>052-5524454</v>
      </c>
    </row>
    <row r="15" spans="1:7" x14ac:dyDescent="0.3">
      <c r="A15" s="1">
        <v>10733101</v>
      </c>
      <c r="B15" s="1">
        <v>215030</v>
      </c>
      <c r="C15" s="1"/>
      <c r="D15" s="1" t="s">
        <v>6</v>
      </c>
      <c r="E15" s="3">
        <f>IFERROR(MATCH(גיליון2!A15,$A:$A,),MATCH(--SUBSTITUTE(גיליון2!A15,"-",),$A:$A,))</f>
        <v>8</v>
      </c>
      <c r="F15" s="6" t="str">
        <f>IFERROR(INDEX(גיליון2!B17:B785,E15),"לא נמצא")</f>
        <v>AliK@afcon.co.il</v>
      </c>
      <c r="G15" s="6" t="str">
        <f>IFERROR(INDEX(גיליון2!C16:C785,E15),"לא נמצא")</f>
        <v>052-5524064</v>
      </c>
    </row>
    <row r="16" spans="1:7" x14ac:dyDescent="0.3">
      <c r="A16" s="1">
        <v>10732901</v>
      </c>
      <c r="B16" s="1">
        <v>216030</v>
      </c>
      <c r="C16" s="1"/>
      <c r="D16" s="1" t="s">
        <v>6</v>
      </c>
      <c r="E16" s="3">
        <f>IFERROR(MATCH(גיליון2!A16,$A:$A,),MATCH(--SUBSTITUTE(גיליון2!A16,"-",),$A:$A,))</f>
        <v>162</v>
      </c>
      <c r="F16" s="6" t="str">
        <f>IFERROR(INDEX(גיליון2!B18:B786,E16),"לא נמצא")</f>
        <v>tatyanak@afcon-inc.com</v>
      </c>
      <c r="G16" s="6" t="str">
        <f>IFERROR(INDEX(גיליון2!C17:C786,E16),"לא נמצא")</f>
        <v>052-5524454</v>
      </c>
    </row>
    <row r="17" spans="1:7" x14ac:dyDescent="0.3">
      <c r="A17" s="1">
        <v>10732701</v>
      </c>
      <c r="B17" s="1">
        <v>217030</v>
      </c>
      <c r="C17" s="1"/>
      <c r="D17" s="1" t="s">
        <v>7</v>
      </c>
      <c r="E17" s="3">
        <f>IFERROR(MATCH(גיליון2!A17,$A:$A,),MATCH(--SUBSTITUTE(גיליון2!A17,"-",),$A:$A,))</f>
        <v>165</v>
      </c>
      <c r="F17" s="6" t="str">
        <f>IFERROR(INDEX(גיליון2!B19:B787,E17),"לא נמצא")</f>
        <v>Dimam@afcon.co.il</v>
      </c>
      <c r="G17" s="6" t="str">
        <f>IFERROR(INDEX(גיליון2!C18:C787,E17),"לא נמצא")</f>
        <v>054-5238425</v>
      </c>
    </row>
    <row r="18" spans="1:7" x14ac:dyDescent="0.3">
      <c r="A18" s="1">
        <v>12793601</v>
      </c>
      <c r="B18" s="1">
        <v>218030</v>
      </c>
      <c r="C18" s="1"/>
      <c r="D18" s="1" t="s">
        <v>10</v>
      </c>
      <c r="E18" s="3">
        <f>IFERROR(MATCH(גיליון2!A18,$A:$A,),MATCH(--SUBSTITUTE(גיליון2!A18,"-",),$A:$A,))</f>
        <v>6</v>
      </c>
      <c r="F18" s="6" t="str">
        <f>IFERROR(INDEX(גיליון2!B20:B788,E18),"לא נמצא")</f>
        <v>ZeevF@afcon.co.il</v>
      </c>
      <c r="G18" s="6" t="str">
        <f>IFERROR(INDEX(גיליון2!C19:C788,E18),"לא נמצא")</f>
        <v>054-5683501</v>
      </c>
    </row>
    <row r="19" spans="1:7" x14ac:dyDescent="0.3">
      <c r="A19" s="1">
        <v>12904201</v>
      </c>
      <c r="B19" s="1">
        <v>219030</v>
      </c>
      <c r="C19" s="1"/>
      <c r="D19" s="1" t="s">
        <v>10</v>
      </c>
      <c r="E19" s="3">
        <f>IFERROR(MATCH(גיליון2!A19,$A:$A,),MATCH(--SUBSTITUTE(גיליון2!A19,"-",),$A:$A,))</f>
        <v>163</v>
      </c>
      <c r="F19" s="6" t="str">
        <f>IFERROR(INDEX(גיליון2!B21:B789,E19),"לא נמצא")</f>
        <v>Dimam@afcon.co.il</v>
      </c>
      <c r="G19" s="6" t="str">
        <f>IFERROR(INDEX(גיליון2!C20:C789,E19),"לא נמצא")</f>
        <v>054-5238425</v>
      </c>
    </row>
    <row r="20" spans="1:7" x14ac:dyDescent="0.3">
      <c r="A20" s="1">
        <v>2380737</v>
      </c>
      <c r="B20" s="1">
        <v>222030</v>
      </c>
      <c r="C20" s="1"/>
      <c r="D20" s="1" t="s">
        <v>11</v>
      </c>
      <c r="E20" s="3">
        <f>IFERROR(MATCH(גיליון2!A20,$A:$A,),MATCH(--SUBSTITUTE(גיליון2!A20,"-",),$A:$A,))</f>
        <v>10</v>
      </c>
      <c r="F20" s="6" t="str">
        <f>IFERROR(INDEX(גיליון2!B22:B790,E20),"לא נמצא")</f>
        <v>sergeyb@afcon.co.il</v>
      </c>
      <c r="G20" s="6" t="str">
        <f>IFERROR(INDEX(גיליון2!C21:C790,E20),"לא נמצא")</f>
        <v>052-4781834</v>
      </c>
    </row>
    <row r="21" spans="1:7" x14ac:dyDescent="0.3">
      <c r="A21" s="1">
        <v>16294701</v>
      </c>
      <c r="B21" s="1">
        <v>224030</v>
      </c>
      <c r="C21" s="1"/>
      <c r="D21" s="1" t="s">
        <v>12</v>
      </c>
      <c r="E21" s="3">
        <f>IFERROR(MATCH(גיליון2!A21,$A:$A,),MATCH(--SUBSTITUTE(גיליון2!A21,"-",),$A:$A,))</f>
        <v>12</v>
      </c>
      <c r="F21" s="6" t="str">
        <f>IFERROR(INDEX(גיליון2!B23:B791,E21),"לא נמצא")</f>
        <v>davidv@afcon.co.il</v>
      </c>
      <c r="G21" s="6" t="str">
        <f>IFERROR(INDEX(גיליון2!C22:C791,E21),"לא נמצא")</f>
        <v>052-5524051</v>
      </c>
    </row>
    <row r="22" spans="1:7" x14ac:dyDescent="0.3">
      <c r="A22" s="1">
        <v>2684639</v>
      </c>
      <c r="B22" s="1">
        <v>225030</v>
      </c>
      <c r="C22" s="1"/>
      <c r="D22" s="1" t="s">
        <v>13</v>
      </c>
      <c r="E22" s="3">
        <f>IFERROR(MATCH(גיליון2!A22,$A:$A,),MATCH(--SUBSTITUTE(גיליון2!A22,"-",),$A:$A,))</f>
        <v>161</v>
      </c>
      <c r="F22" s="6" t="str">
        <f>IFERROR(INDEX(גיליון2!B24:B792,E22),"לא נמצא")</f>
        <v/>
      </c>
      <c r="G22" s="6" t="str">
        <f>IFERROR(INDEX(גיליון2!C23:C792,E22),"לא נמצא")</f>
        <v>053-6066070</v>
      </c>
    </row>
    <row r="23" spans="1:7" x14ac:dyDescent="0.3">
      <c r="A23" s="1">
        <v>2731639</v>
      </c>
      <c r="B23" s="1">
        <v>227030</v>
      </c>
      <c r="C23" s="1"/>
      <c r="D23" s="1" t="s">
        <v>14</v>
      </c>
      <c r="E23" s="3">
        <f>IFERROR(MATCH(גיליון2!A23,$A:$A,),MATCH(--SUBSTITUTE(גיליון2!A23,"-",),$A:$A,))</f>
        <v>160</v>
      </c>
      <c r="F23" s="6" t="str">
        <f>IFERROR(INDEX(גיליון2!B25:B793,E23),"לא נמצא")</f>
        <v/>
      </c>
      <c r="G23" s="6" t="str">
        <f>IFERROR(INDEX(גיליון2!C24:C793,E23),"לא נמצא")</f>
        <v>053-6066070</v>
      </c>
    </row>
    <row r="24" spans="1:7" x14ac:dyDescent="0.3">
      <c r="A24" s="1">
        <v>2748439</v>
      </c>
      <c r="B24" s="1">
        <v>228030</v>
      </c>
      <c r="C24" s="1"/>
      <c r="D24" s="1" t="s">
        <v>13</v>
      </c>
      <c r="E24" s="3">
        <f>IFERROR(MATCH(גיליון2!A24,$A:$A,),MATCH(--SUBSTITUTE(גיליון2!A24,"-",),$A:$A,))</f>
        <v>5</v>
      </c>
      <c r="F24" s="6" t="str">
        <f>IFERROR(INDEX(גיליון2!B26:B794,E24),"לא נמצא")</f>
        <v>YoelMo@afcon.co.il</v>
      </c>
      <c r="G24" s="6" t="str">
        <f>IFERROR(INDEX(גיליון2!C25:C794,E24),"לא נמצא")</f>
        <v>052-5524049</v>
      </c>
    </row>
    <row r="25" spans="1:7" x14ac:dyDescent="0.3">
      <c r="A25" s="1">
        <v>2748339</v>
      </c>
      <c r="B25" s="1">
        <v>229030</v>
      </c>
      <c r="C25" s="1"/>
      <c r="D25" s="1" t="s">
        <v>13</v>
      </c>
      <c r="E25" s="3" t="e">
        <f>IFERROR(MATCH(גיליון2!A25,$A:$A,),MATCH(--SUBSTITUTE(גיליון2!A25,"-",),$A:$A,))</f>
        <v>#N/A</v>
      </c>
      <c r="F25" s="6" t="str">
        <f>IFERROR(INDEX(גיליון2!B27:B795,E25),"לא נמצא")</f>
        <v>לא נמצא</v>
      </c>
      <c r="G25" s="6" t="str">
        <f>IFERROR(INDEX(גיליון2!C26:C795,E25),"לא נמצא")</f>
        <v>לא נמצא</v>
      </c>
    </row>
    <row r="26" spans="1:7" x14ac:dyDescent="0.3">
      <c r="A26" s="1">
        <v>2747839</v>
      </c>
      <c r="B26" s="1">
        <v>230030</v>
      </c>
      <c r="C26" s="1"/>
      <c r="D26" s="1" t="s">
        <v>13</v>
      </c>
      <c r="E26" s="3">
        <f>IFERROR(MATCH(גיליון2!A26,$A:$A,),MATCH(--SUBSTITUTE(גיליון2!A26,"-",),$A:$A,))</f>
        <v>156</v>
      </c>
      <c r="F26" s="6" t="str">
        <f>IFERROR(INDEX(גיליון2!B28:B796,E26),"לא נמצא")</f>
        <v>Dimam@afcon.co.il</v>
      </c>
      <c r="G26" s="6" t="str">
        <f>IFERROR(INDEX(גיליון2!C27:C796,E26),"לא נמצא")</f>
        <v>054-5238425</v>
      </c>
    </row>
    <row r="27" spans="1:7" x14ac:dyDescent="0.3">
      <c r="A27" s="1">
        <v>2748139</v>
      </c>
      <c r="B27" s="1">
        <v>231030</v>
      </c>
      <c r="C27" s="1"/>
      <c r="D27" s="1" t="s">
        <v>13</v>
      </c>
      <c r="E27" s="3">
        <f>IFERROR(MATCH(גיליון2!A27,$A:$A,),MATCH(--SUBSTITUTE(גיליון2!A27,"-",),$A:$A,))</f>
        <v>11</v>
      </c>
      <c r="F27" s="6" t="str">
        <f>IFERROR(INDEX(גיליון2!B29:B797,E27),"לא נמצא")</f>
        <v>YuvalL@afcon.co.il</v>
      </c>
      <c r="G27" s="6" t="str">
        <f>IFERROR(INDEX(גיליון2!C28:C797,E27),"לא נמצא")</f>
        <v>052-4237904</v>
      </c>
    </row>
    <row r="28" spans="1:7" x14ac:dyDescent="0.3">
      <c r="A28" s="1">
        <v>2747739</v>
      </c>
      <c r="B28" s="1">
        <v>232030</v>
      </c>
      <c r="C28" s="1"/>
      <c r="D28" s="1" t="s">
        <v>13</v>
      </c>
      <c r="E28" s="3">
        <f>IFERROR(MATCH(גיליון2!A28,$A:$A,),MATCH(--SUBSTITUTE(גיליון2!A28,"-",),$A:$A,))</f>
        <v>7</v>
      </c>
      <c r="F28" s="6" t="str">
        <f>IFERROR(INDEX(גיליון2!B30:B798,E28),"לא נמצא")</f>
        <v>azmonn@ateka.co.il</v>
      </c>
      <c r="G28" s="6" t="str">
        <f>IFERROR(INDEX(גיליון2!C29:C798,E28),"לא נמצא")</f>
        <v>052-5524023</v>
      </c>
    </row>
    <row r="29" spans="1:7" x14ac:dyDescent="0.3">
      <c r="A29" s="1">
        <v>2449537</v>
      </c>
      <c r="B29" s="1">
        <v>233031</v>
      </c>
      <c r="C29" s="1"/>
      <c r="D29" s="1" t="s">
        <v>8</v>
      </c>
      <c r="E29" s="3">
        <f>IFERROR(MATCH(גיליון2!A29,$A:$A,),MATCH(--SUBSTITUTE(גיליון2!A29,"-",),$A:$A,))</f>
        <v>158</v>
      </c>
      <c r="F29" s="6" t="str">
        <f>IFERROR(INDEX(גיליון2!B31:B799,E29),"לא נמצא")</f>
        <v>IgalK@afcon.co.il</v>
      </c>
      <c r="G29" s="6" t="str">
        <f>IFERROR(INDEX(גיליון2!C30:C799,E29),"לא נמצא")</f>
        <v>052-6034528</v>
      </c>
    </row>
    <row r="30" spans="1:7" x14ac:dyDescent="0.3">
      <c r="A30" s="1">
        <v>2748639</v>
      </c>
      <c r="B30" s="1">
        <v>234031</v>
      </c>
      <c r="C30" s="1"/>
      <c r="D30" s="1" t="s">
        <v>13</v>
      </c>
      <c r="E30" s="3">
        <f>IFERROR(MATCH(גיליון2!A30,$A:$A,),MATCH(--SUBSTITUTE(גיליון2!A30,"-",),$A:$A,))</f>
        <v>4</v>
      </c>
      <c r="F30" s="6" t="str">
        <f>IFERROR(INDEX(גיליון2!B32:B800,E30),"לא נמצא")</f>
        <v>amatya.nachum@afcon.co.il</v>
      </c>
      <c r="G30" s="6" t="str">
        <f>IFERROR(INDEX(גיליון2!C31:C800,E30),"לא נמצא")</f>
        <v>052-5524299</v>
      </c>
    </row>
    <row r="31" spans="1:7" x14ac:dyDescent="0.3">
      <c r="A31" s="1">
        <v>2748739</v>
      </c>
      <c r="B31" s="1">
        <v>235031</v>
      </c>
      <c r="C31" s="1"/>
      <c r="D31" s="1" t="s">
        <v>13</v>
      </c>
      <c r="E31" s="3">
        <f>IFERROR(MATCH(גיליון2!A31,$A:$A,),MATCH(--SUBSTITUTE(גיליון2!A31,"-",),$A:$A,))</f>
        <v>9</v>
      </c>
      <c r="F31" s="6" t="str">
        <f>IFERROR(INDEX(גיליון2!B33:B801,E31),"לא נמצא")</f>
        <v>tomerd@ateka.co.il</v>
      </c>
      <c r="G31" s="6" t="str">
        <f>IFERROR(INDEX(גיליון2!C32:C801,E31),"לא נמצא")</f>
        <v>054-7897064</v>
      </c>
    </row>
    <row r="32" spans="1:7" x14ac:dyDescent="0.3">
      <c r="A32" s="1">
        <v>2748939</v>
      </c>
      <c r="B32" s="1">
        <v>236031</v>
      </c>
      <c r="C32" s="1"/>
      <c r="D32" s="1" t="s">
        <v>13</v>
      </c>
      <c r="E32" s="3">
        <f>IFERROR(MATCH(גיליון2!A32,$A:$A,),MATCH(--SUBSTITUTE(גיליון2!A32,"-",),$A:$A,))</f>
        <v>159</v>
      </c>
      <c r="F32" s="6" t="str">
        <f>IFERROR(INDEX(גיליון2!B34:B802,E32),"לא נמצא")</f>
        <v>LiorC@afcon.co.il</v>
      </c>
      <c r="G32" s="6" t="str">
        <f>IFERROR(INDEX(גיליון2!C33:C802,E32),"לא נמצא")</f>
        <v/>
      </c>
    </row>
    <row r="33" spans="1:7" x14ac:dyDescent="0.3">
      <c r="A33" s="1">
        <v>2748539</v>
      </c>
      <c r="B33" s="1">
        <v>237031</v>
      </c>
      <c r="C33" s="1"/>
      <c r="D33" s="1" t="s">
        <v>13</v>
      </c>
      <c r="E33" s="3">
        <f>IFERROR(MATCH(גיליון2!A33,$A:$A,),MATCH(--SUBSTITUTE(גיליון2!A33,"-",),$A:$A,))</f>
        <v>17</v>
      </c>
      <c r="F33" s="6" t="str">
        <f>IFERROR(INDEX(גיליון2!B35:B803,E33),"לא נמצא")</f>
        <v>Oleg@afcon.co.il</v>
      </c>
      <c r="G33" s="6" t="str">
        <f>IFERROR(INDEX(גיליון2!C34:C803,E33),"לא נמצא")</f>
        <v>052-6145030</v>
      </c>
    </row>
    <row r="34" spans="1:7" x14ac:dyDescent="0.3">
      <c r="A34" s="1">
        <v>2771339</v>
      </c>
      <c r="B34" s="1">
        <v>238031</v>
      </c>
      <c r="C34" s="1"/>
      <c r="D34" s="1" t="s">
        <v>14</v>
      </c>
      <c r="E34" s="3">
        <f>IFERROR(MATCH(גיליון2!A34,$A:$A,),MATCH(--SUBSTITUTE(גיליון2!A34,"-",),$A:$A,))</f>
        <v>169</v>
      </c>
      <c r="F34" s="6" t="str">
        <f>IFERROR(INDEX(גיליון2!B36:B804,E34),"לא נמצא")</f>
        <v>romand@afcon.co.il</v>
      </c>
      <c r="G34" s="6" t="str">
        <f>IFERROR(INDEX(גיליון2!C35:C804,E34),"לא נמצא")</f>
        <v>052-5524190</v>
      </c>
    </row>
    <row r="35" spans="1:7" x14ac:dyDescent="0.3">
      <c r="A35" s="1">
        <v>2768439</v>
      </c>
      <c r="B35" s="1">
        <v>239031</v>
      </c>
      <c r="C35" s="1"/>
      <c r="D35" s="1" t="s">
        <v>13</v>
      </c>
      <c r="E35" s="3">
        <f>IFERROR(MATCH(גיליון2!A35,$A:$A,),MATCH(--SUBSTITUTE(גיליון2!A35,"-",),$A:$A,))</f>
        <v>16</v>
      </c>
      <c r="F35" s="6" t="str">
        <f>IFERROR(INDEX(גיליון2!B37:B805,E35),"לא נמצא")</f>
        <v>moshek@afcon.co.il</v>
      </c>
      <c r="G35" s="6" t="str">
        <f>IFERROR(INDEX(גיליון2!C36:C805,E35),"לא נמצא")</f>
        <v>050-3696922</v>
      </c>
    </row>
    <row r="36" spans="1:7" x14ac:dyDescent="0.3">
      <c r="A36" s="1">
        <v>2785139</v>
      </c>
      <c r="B36" s="1">
        <v>241031</v>
      </c>
      <c r="C36" s="1"/>
      <c r="D36" s="1" t="s">
        <v>15</v>
      </c>
      <c r="E36" s="3" t="e">
        <f>IFERROR(MATCH(גיליון2!A36,$A:$A,),MATCH(--SUBSTITUTE(גיליון2!A36,"-",),$A:$A,))</f>
        <v>#N/A</v>
      </c>
      <c r="F36" s="6" t="str">
        <f>IFERROR(INDEX(גיליון2!B38:B806,E36),"לא נמצא")</f>
        <v>לא נמצא</v>
      </c>
      <c r="G36" s="6" t="str">
        <f>IFERROR(INDEX(גיליון2!C37:C806,E36),"לא נמצא")</f>
        <v>לא נמצא</v>
      </c>
    </row>
    <row r="37" spans="1:7" x14ac:dyDescent="0.3">
      <c r="A37" s="1">
        <v>2785039</v>
      </c>
      <c r="B37" s="1">
        <v>242031</v>
      </c>
      <c r="C37" s="1"/>
      <c r="D37" s="1" t="s">
        <v>15</v>
      </c>
      <c r="E37" s="3">
        <f>IFERROR(MATCH(גיליון2!A37,$A:$A,),MATCH(--SUBSTITUTE(גיליון2!A37,"-",),$A:$A,))</f>
        <v>15</v>
      </c>
      <c r="F37" s="6" t="str">
        <f>IFERROR(INDEX(גיליון2!B39:B807,E37),"לא נמצא")</f>
        <v>lidoras@DM-LTD.co.il</v>
      </c>
      <c r="G37" s="6" t="str">
        <f>IFERROR(INDEX(גיליון2!C38:C807,E37),"לא נמצא")</f>
        <v>050-3999940</v>
      </c>
    </row>
    <row r="38" spans="1:7" x14ac:dyDescent="0.3">
      <c r="A38" s="1">
        <v>2831239</v>
      </c>
      <c r="B38" s="1">
        <v>243031</v>
      </c>
      <c r="C38" s="1"/>
      <c r="D38" s="1" t="s">
        <v>13</v>
      </c>
      <c r="E38" s="3" t="e">
        <f>IFERROR(MATCH(גיליון2!A38,$A:$A,),MATCH(--SUBSTITUTE(גיליון2!A38,"-",),$A:$A,))</f>
        <v>#N/A</v>
      </c>
      <c r="F38" s="6" t="str">
        <f>IFERROR(INDEX(גיליון2!B40:B808,E38),"לא נמצא")</f>
        <v>לא נמצא</v>
      </c>
      <c r="G38" s="6" t="str">
        <f>IFERROR(INDEX(גיליון2!C39:C808,E38),"לא נמצא")</f>
        <v>לא נמצא</v>
      </c>
    </row>
    <row r="39" spans="1:7" x14ac:dyDescent="0.3">
      <c r="A39" s="1">
        <v>2837139</v>
      </c>
      <c r="B39" s="1">
        <v>244031</v>
      </c>
      <c r="C39" s="1"/>
      <c r="D39" s="1" t="s">
        <v>13</v>
      </c>
      <c r="E39" s="3">
        <f>IFERROR(MATCH(גיליון2!A39,$A:$A,),MATCH(--SUBSTITUTE(גיליון2!A39,"-",),$A:$A,))</f>
        <v>170</v>
      </c>
      <c r="F39" s="6" t="str">
        <f>IFERROR(INDEX(גיליון2!B41:B809,E39),"לא נמצא")</f>
        <v>amirs@afcon.co.il</v>
      </c>
      <c r="G39" s="6" t="str">
        <f>IFERROR(INDEX(גיליון2!C40:C809,E39),"לא נמצא")</f>
        <v>052-5524211</v>
      </c>
    </row>
    <row r="40" spans="1:7" x14ac:dyDescent="0.3">
      <c r="A40" s="1">
        <v>2834039</v>
      </c>
      <c r="B40" s="1">
        <v>245031</v>
      </c>
      <c r="C40" s="1"/>
      <c r="D40" s="1" t="s">
        <v>13</v>
      </c>
      <c r="E40" s="3">
        <f>IFERROR(MATCH(גיליון2!A40,$A:$A,),MATCH(--SUBSTITUTE(גיליון2!A40,"-",),$A:$A,))</f>
        <v>171</v>
      </c>
      <c r="F40" s="6" t="str">
        <f>IFERROR(INDEX(גיליון2!B42:B810,E40),"לא נמצא")</f>
        <v>ElyadaT@afcon.co.il</v>
      </c>
      <c r="G40" s="6" t="str">
        <f>IFERROR(INDEX(גיליון2!C41:C810,E40),"לא נמצא")</f>
        <v>052-5524301</v>
      </c>
    </row>
    <row r="41" spans="1:7" x14ac:dyDescent="0.3">
      <c r="A41" s="1">
        <v>2837239</v>
      </c>
      <c r="B41" s="1">
        <v>247031</v>
      </c>
      <c r="C41" s="1"/>
      <c r="D41" s="1" t="s">
        <v>13</v>
      </c>
      <c r="E41" s="3" t="e">
        <f>IFERROR(MATCH(גיליון2!A41,$A:$A,),MATCH(--SUBSTITUTE(גיליון2!A41,"-",),$A:$A,))</f>
        <v>#N/A</v>
      </c>
      <c r="F41" s="6" t="str">
        <f>IFERROR(INDEX(גיליון2!B43:B811,E41),"לא נמצא")</f>
        <v>לא נמצא</v>
      </c>
      <c r="G41" s="6" t="str">
        <f>IFERROR(INDEX(גיליון2!C42:C811,E41),"לא נמצא")</f>
        <v>לא נמצא</v>
      </c>
    </row>
    <row r="42" spans="1:7" x14ac:dyDescent="0.3">
      <c r="A42" s="1">
        <v>2831339</v>
      </c>
      <c r="B42" s="1">
        <v>248031</v>
      </c>
      <c r="C42" s="1"/>
      <c r="D42" s="1" t="s">
        <v>13</v>
      </c>
      <c r="E42" s="3">
        <f>IFERROR(MATCH(גיליון2!A42,$A:$A,),MATCH(--SUBSTITUTE(גיליון2!A42,"-",),$A:$A,))</f>
        <v>3</v>
      </c>
      <c r="F42" s="6" t="str">
        <f>IFERROR(INDEX(גיליון2!B44:B812,E42),"לא נמצא")</f>
        <v>dovb@afcon-inc.com</v>
      </c>
      <c r="G42" s="6" t="str">
        <f>IFERROR(INDEX(גיליון2!C43:C812,E42),"לא נמצא")</f>
        <v>052-5524251</v>
      </c>
    </row>
    <row r="43" spans="1:7" x14ac:dyDescent="0.3">
      <c r="A43" s="1">
        <v>2835639</v>
      </c>
      <c r="B43" s="1">
        <v>249031</v>
      </c>
      <c r="C43" s="1"/>
      <c r="D43" s="1" t="s">
        <v>13</v>
      </c>
      <c r="E43" s="3" t="e">
        <f>IFERROR(MATCH(גיליון2!A43,$A:$A,),MATCH(--SUBSTITUTE(גיליון2!A43,"-",),$A:$A,))</f>
        <v>#N/A</v>
      </c>
      <c r="F43" s="6" t="str">
        <f>IFERROR(INDEX(גיליון2!B45:B813,E43),"לא נמצא")</f>
        <v>לא נמצא</v>
      </c>
      <c r="G43" s="6" t="str">
        <f>IFERROR(INDEX(גיליון2!C44:C813,E43),"לא נמצא")</f>
        <v>לא נמצא</v>
      </c>
    </row>
    <row r="44" spans="1:7" x14ac:dyDescent="0.3">
      <c r="A44" s="1">
        <v>2837739</v>
      </c>
      <c r="B44" s="1">
        <v>250031</v>
      </c>
      <c r="C44" s="1"/>
      <c r="D44" s="1" t="s">
        <v>13</v>
      </c>
      <c r="E44" s="3" t="e">
        <f>IFERROR(MATCH(גיליון2!A44,$A:$A,),MATCH(--SUBSTITUTE(גיליון2!A44,"-",),$A:$A,))</f>
        <v>#N/A</v>
      </c>
      <c r="F44" s="6" t="str">
        <f>IFERROR(INDEX(גיליון2!B46:B814,E44),"לא נמצא")</f>
        <v>לא נמצא</v>
      </c>
      <c r="G44" s="6" t="str">
        <f>IFERROR(INDEX(גיליון2!C45:C814,E44),"לא נמצא")</f>
        <v>לא נמצא</v>
      </c>
    </row>
    <row r="45" spans="1:7" x14ac:dyDescent="0.3">
      <c r="A45" s="1">
        <v>2835739</v>
      </c>
      <c r="B45" s="1">
        <v>251031</v>
      </c>
      <c r="C45" s="1"/>
      <c r="D45" s="1" t="s">
        <v>13</v>
      </c>
      <c r="E45" s="3">
        <f>IFERROR(MATCH(גיליון2!A45,$A:$A,),MATCH(--SUBSTITUTE(גיליון2!A45,"-",),$A:$A,))</f>
        <v>167</v>
      </c>
      <c r="F45" s="6" t="str">
        <f>IFERROR(INDEX(גיליון2!B47:B815,E45),"לא נמצא")</f>
        <v/>
      </c>
      <c r="G45" s="6" t="str">
        <f>IFERROR(INDEX(גיליון2!C46:C815,E45),"לא נמצא")</f>
        <v>054-7324885</v>
      </c>
    </row>
    <row r="46" spans="1:7" x14ac:dyDescent="0.3">
      <c r="A46" s="1">
        <v>2836039</v>
      </c>
      <c r="B46" s="1">
        <v>252031</v>
      </c>
      <c r="C46" s="1"/>
      <c r="D46" s="1" t="s">
        <v>13</v>
      </c>
      <c r="E46" s="3" t="e">
        <f>IFERROR(MATCH(גיליון2!A46,$A:$A,),MATCH(--SUBSTITUTE(גיליון2!A46,"-",),$A:$A,))</f>
        <v>#N/A</v>
      </c>
      <c r="F46" s="6" t="str">
        <f>IFERROR(INDEX(גיליון2!B48:B816,E46),"לא נמצא")</f>
        <v>לא נמצא</v>
      </c>
      <c r="G46" s="6" t="str">
        <f>IFERROR(INDEX(גיליון2!C47:C816,E46),"לא נמצא")</f>
        <v>לא נמצא</v>
      </c>
    </row>
    <row r="47" spans="1:7" x14ac:dyDescent="0.3">
      <c r="A47" s="1">
        <v>2862739</v>
      </c>
      <c r="B47" s="1">
        <v>253031</v>
      </c>
      <c r="C47" s="1"/>
      <c r="D47" s="1" t="s">
        <v>16</v>
      </c>
      <c r="E47" s="3" t="e">
        <f>IFERROR(MATCH(גיליון2!A47,$A:$A,),MATCH(--SUBSTITUTE(גיליון2!A47,"-",),$A:$A,))</f>
        <v>#N/A</v>
      </c>
      <c r="F47" s="6" t="str">
        <f>IFERROR(INDEX(גיליון2!B49:B817,E47),"לא נמצא")</f>
        <v>לא נמצא</v>
      </c>
      <c r="G47" s="6" t="str">
        <f>IFERROR(INDEX(גיליון2!C48:C817,E47),"לא נמצא")</f>
        <v>לא נמצא</v>
      </c>
    </row>
    <row r="48" spans="1:7" x14ac:dyDescent="0.3">
      <c r="A48" s="1">
        <v>2886939</v>
      </c>
      <c r="B48" s="1">
        <v>254031</v>
      </c>
      <c r="C48" s="1"/>
      <c r="D48" s="1" t="s">
        <v>13</v>
      </c>
      <c r="E48" s="3" t="e">
        <f>IFERROR(MATCH(גיליון2!A48,$A:$A,),MATCH(--SUBSTITUTE(גיליון2!A48,"-",),$A:$A,))</f>
        <v>#N/A</v>
      </c>
      <c r="F48" s="6" t="str">
        <f>IFERROR(INDEX(גיליון2!B50:B818,E48),"לא נמצא")</f>
        <v>לא נמצא</v>
      </c>
      <c r="G48" s="6" t="str">
        <f>IFERROR(INDEX(גיליון2!C49:C818,E48),"לא נמצא")</f>
        <v>לא נמצא</v>
      </c>
    </row>
    <row r="49" spans="1:7" x14ac:dyDescent="0.3">
      <c r="A49" s="1">
        <v>2926139</v>
      </c>
      <c r="B49" s="1">
        <v>255031</v>
      </c>
      <c r="C49" s="1"/>
      <c r="D49" s="1" t="s">
        <v>14</v>
      </c>
      <c r="E49" s="3" t="e">
        <f>IFERROR(MATCH(גיליון2!A49,$A:$A,),MATCH(--SUBSTITUTE(גיליון2!A49,"-",),$A:$A,))</f>
        <v>#N/A</v>
      </c>
      <c r="F49" s="6" t="str">
        <f>IFERROR(INDEX(גיליון2!B51:B819,E49),"לא נמצא")</f>
        <v>לא נמצא</v>
      </c>
      <c r="G49" s="6" t="str">
        <f>IFERROR(INDEX(גיליון2!C50:C819,E49),"לא נמצא")</f>
        <v>לא נמצא</v>
      </c>
    </row>
    <row r="50" spans="1:7" x14ac:dyDescent="0.3">
      <c r="A50" s="1">
        <v>2935539</v>
      </c>
      <c r="B50" s="1">
        <v>256031</v>
      </c>
      <c r="C50" s="1"/>
      <c r="D50" s="1" t="s">
        <v>13</v>
      </c>
      <c r="E50" s="3" t="e">
        <f>IFERROR(MATCH(גיליון2!A50,$A:$A,),MATCH(--SUBSTITUTE(גיליון2!A50,"-",),$A:$A,))</f>
        <v>#N/A</v>
      </c>
      <c r="F50" s="6" t="str">
        <f>IFERROR(INDEX(גיליון2!B52:B820,E50),"לא נמצא")</f>
        <v>לא נמצא</v>
      </c>
      <c r="G50" s="6" t="str">
        <f>IFERROR(INDEX(גיליון2!C51:C820,E50),"לא נמצא")</f>
        <v>לא נמצא</v>
      </c>
    </row>
    <row r="51" spans="1:7" x14ac:dyDescent="0.3">
      <c r="A51" s="1">
        <v>2973839</v>
      </c>
      <c r="B51" s="1">
        <v>257031</v>
      </c>
      <c r="C51" s="1"/>
      <c r="D51" s="1" t="s">
        <v>13</v>
      </c>
      <c r="E51" s="3">
        <f>IFERROR(MATCH(גיליון2!A51,$A:$A,),MATCH(--SUBSTITUTE(גיליון2!A51,"-",),$A:$A,))</f>
        <v>18</v>
      </c>
      <c r="F51" s="6" t="str">
        <f>IFERROR(INDEX(גיליון2!B53:B821,E51),"לא נמצא")</f>
        <v>AmitF@afcon.co.il</v>
      </c>
      <c r="G51" s="6" t="str">
        <f>IFERROR(INDEX(גיליון2!C52:C821,E51),"לא נמצא")</f>
        <v>052-5524100</v>
      </c>
    </row>
    <row r="52" spans="1:7" x14ac:dyDescent="0.3">
      <c r="A52" s="1">
        <v>2936739</v>
      </c>
      <c r="B52" s="1">
        <v>258031</v>
      </c>
      <c r="C52" s="1"/>
      <c r="D52" s="1" t="s">
        <v>14</v>
      </c>
      <c r="E52" s="3">
        <f>IFERROR(MATCH(גיליון2!A52,$A:$A,),MATCH(--SUBSTITUTE(גיליון2!A52,"-",),$A:$A,))</f>
        <v>19</v>
      </c>
      <c r="F52" s="6" t="str">
        <f>IFERROR(INDEX(גיליון2!B54:B822,E52),"לא נמצא")</f>
        <v>UdiE@afcon.co.il</v>
      </c>
      <c r="G52" s="6" t="str">
        <f>IFERROR(INDEX(גיליון2!C53:C822,E52),"לא נמצא")</f>
        <v>054-4207720</v>
      </c>
    </row>
    <row r="53" spans="1:7" x14ac:dyDescent="0.3">
      <c r="A53" s="1">
        <v>2994339</v>
      </c>
      <c r="B53" s="1">
        <v>259031</v>
      </c>
      <c r="C53" s="1"/>
      <c r="D53" s="1" t="s">
        <v>13</v>
      </c>
      <c r="E53" s="3" t="e">
        <f>IFERROR(MATCH(גיליון2!A53,$A:$A,),MATCH(--SUBSTITUTE(גיליון2!A53,"-",),$A:$A,))</f>
        <v>#N/A</v>
      </c>
      <c r="F53" s="6" t="str">
        <f>IFERROR(INDEX(גיליון2!B55:B823,E53),"לא נמצא")</f>
        <v>לא נמצא</v>
      </c>
      <c r="G53" s="6" t="str">
        <f>IFERROR(INDEX(גיליון2!C54:C823,E53),"לא נמצא")</f>
        <v>לא נמצא</v>
      </c>
    </row>
    <row r="54" spans="1:7" x14ac:dyDescent="0.3">
      <c r="A54" s="1">
        <v>3011639</v>
      </c>
      <c r="B54" s="1">
        <v>260031</v>
      </c>
      <c r="C54" s="1"/>
      <c r="D54" s="1" t="s">
        <v>13</v>
      </c>
      <c r="E54" s="3" t="e">
        <f>IFERROR(MATCH(גיליון2!A54,$A:$A,),MATCH(--SUBSTITUTE(גיליון2!A54,"-",),$A:$A,))</f>
        <v>#N/A</v>
      </c>
      <c r="F54" s="6" t="str">
        <f>IFERROR(INDEX(גיליון2!B56:B824,E54),"לא נמצא")</f>
        <v>לא נמצא</v>
      </c>
      <c r="G54" s="6" t="str">
        <f>IFERROR(INDEX(גיליון2!C55:C824,E54),"לא נמצא")</f>
        <v>לא נמצא</v>
      </c>
    </row>
    <row r="55" spans="1:7" x14ac:dyDescent="0.3">
      <c r="A55" s="1">
        <v>3011739</v>
      </c>
      <c r="B55" s="1">
        <v>261031</v>
      </c>
      <c r="C55" s="1"/>
      <c r="D55" s="1" t="s">
        <v>13</v>
      </c>
      <c r="E55" s="3">
        <f>IFERROR(MATCH(גיליון2!A55,$A:$A,),MATCH(--SUBSTITUTE(גיליון2!A55,"-",),$A:$A,))</f>
        <v>168</v>
      </c>
      <c r="F55" s="6" t="str">
        <f>IFERROR(INDEX(גיליון2!B57:B825,E55),"לא נמצא")</f>
        <v>hanochr@afcon.co.il</v>
      </c>
      <c r="G55" s="6" t="str">
        <f>IFERROR(INDEX(גיליון2!C56:C825,E55),"לא נמצא")</f>
        <v>052-6034549</v>
      </c>
    </row>
    <row r="56" spans="1:7" x14ac:dyDescent="0.3">
      <c r="A56" s="1">
        <v>3011839</v>
      </c>
      <c r="B56" s="1">
        <v>262031</v>
      </c>
      <c r="C56" s="1"/>
      <c r="D56" s="1" t="s">
        <v>13</v>
      </c>
      <c r="E56" s="3">
        <f>IFERROR(MATCH(גיליון2!A56,$A:$A,),MATCH(--SUBSTITUTE(גיליון2!A56,"-",),$A:$A,))</f>
        <v>13</v>
      </c>
      <c r="F56" s="6" t="str">
        <f>IFERROR(INDEX(גיליון2!B58:B826,E56),"לא נמצא")</f>
        <v>AmitF@afcon.co.il</v>
      </c>
      <c r="G56" s="6" t="str">
        <f>IFERROR(INDEX(גיליון2!C57:C826,E56),"לא נמצא")</f>
        <v>052-5524100</v>
      </c>
    </row>
    <row r="57" spans="1:7" x14ac:dyDescent="0.3">
      <c r="A57" s="1">
        <v>3011539</v>
      </c>
      <c r="B57" s="1">
        <v>263031</v>
      </c>
      <c r="C57" s="1"/>
      <c r="D57" s="1" t="s">
        <v>13</v>
      </c>
      <c r="E57" s="3" t="e">
        <f>IFERROR(MATCH(גיליון2!A57,$A:$A,),MATCH(--SUBSTITUTE(גיליון2!A57,"-",),$A:$A,))</f>
        <v>#N/A</v>
      </c>
      <c r="F57" s="6" t="str">
        <f>IFERROR(INDEX(גיליון2!B59:B827,E57),"לא נמצא")</f>
        <v>לא נמצא</v>
      </c>
      <c r="G57" s="6" t="str">
        <f>IFERROR(INDEX(גיליון2!C58:C827,E57),"לא נמצא")</f>
        <v>לא נמצא</v>
      </c>
    </row>
    <row r="58" spans="1:7" x14ac:dyDescent="0.3">
      <c r="A58" s="1">
        <v>3785434</v>
      </c>
      <c r="B58" s="1">
        <v>265031</v>
      </c>
      <c r="C58" s="1"/>
      <c r="D58" s="1" t="s">
        <v>17</v>
      </c>
      <c r="E58" s="3" t="e">
        <f>IFERROR(MATCH(גיליון2!A58,$A:$A,),MATCH(--SUBSTITUTE(גיליון2!A58,"-",),$A:$A,))</f>
        <v>#N/A</v>
      </c>
      <c r="F58" s="6" t="str">
        <f>IFERROR(INDEX(גיליון2!B60:B828,E58),"לא נמצא")</f>
        <v>לא נמצא</v>
      </c>
      <c r="G58" s="6" t="str">
        <f>IFERROR(INDEX(גיליון2!C59:C828,E58),"לא נמצא")</f>
        <v>לא נמצא</v>
      </c>
    </row>
    <row r="59" spans="1:7" x14ac:dyDescent="0.3">
      <c r="A59" s="1">
        <v>3112337</v>
      </c>
      <c r="B59" s="1">
        <v>267032</v>
      </c>
      <c r="C59" s="1"/>
      <c r="D59" s="1" t="s">
        <v>8</v>
      </c>
      <c r="E59" s="3" t="e">
        <f>IFERROR(MATCH(גיליון2!A59,$A:$A,),MATCH(--SUBSTITUTE(גיליון2!A59,"-",),$A:$A,))</f>
        <v>#N/A</v>
      </c>
      <c r="F59" s="6" t="str">
        <f>IFERROR(INDEX(גיליון2!B61:B829,E59),"לא נמצא")</f>
        <v>לא נמצא</v>
      </c>
      <c r="G59" s="6" t="str">
        <f>IFERROR(INDEX(גיליון2!C60:C829,E59),"לא נמצא")</f>
        <v>לא נמצא</v>
      </c>
    </row>
    <row r="60" spans="1:7" x14ac:dyDescent="0.3">
      <c r="A60" s="1">
        <v>3064239</v>
      </c>
      <c r="B60" s="1">
        <v>268032</v>
      </c>
      <c r="C60" s="1"/>
      <c r="D60" s="1" t="s">
        <v>13</v>
      </c>
      <c r="E60" s="3" t="e">
        <f>IFERROR(MATCH(גיליון2!A60,$A:$A,),MATCH(--SUBSTITUTE(גיליון2!A60,"-",),$A:$A,))</f>
        <v>#N/A</v>
      </c>
      <c r="F60" s="6" t="str">
        <f>IFERROR(INDEX(גיליון2!B62:B830,E60),"לא נמצא")</f>
        <v>לא נמצא</v>
      </c>
      <c r="G60" s="6" t="str">
        <f>IFERROR(INDEX(גיליון2!C61:C830,E60),"לא נמצא")</f>
        <v>לא נמצא</v>
      </c>
    </row>
    <row r="61" spans="1:7" x14ac:dyDescent="0.3">
      <c r="A61" s="1">
        <v>3437834</v>
      </c>
      <c r="B61" s="1">
        <v>270032</v>
      </c>
      <c r="C61" s="1"/>
      <c r="D61" s="1" t="s">
        <v>9</v>
      </c>
      <c r="E61" s="3" t="e">
        <f>IFERROR(MATCH(גיליון2!A61,$A:$A,),MATCH(--SUBSTITUTE(גיליון2!A61,"-",),$A:$A,))</f>
        <v>#N/A</v>
      </c>
      <c r="F61" s="6" t="str">
        <f>IFERROR(INDEX(גיליון2!B63:B831,E61),"לא נמצא")</f>
        <v>לא נמצא</v>
      </c>
      <c r="G61" s="6" t="str">
        <f>IFERROR(INDEX(גיליון2!C62:C831,E61),"לא נמצא")</f>
        <v>לא נמצא</v>
      </c>
    </row>
    <row r="62" spans="1:7" x14ac:dyDescent="0.3">
      <c r="A62" s="1">
        <v>3653833</v>
      </c>
      <c r="B62" s="1">
        <v>271032</v>
      </c>
      <c r="C62" s="1"/>
      <c r="D62" s="1" t="s">
        <v>18</v>
      </c>
      <c r="E62" s="3" t="e">
        <f>IFERROR(MATCH(גיליון2!A62,$A:$A,),MATCH(--SUBSTITUTE(גיליון2!A62,"-",),$A:$A,))</f>
        <v>#N/A</v>
      </c>
      <c r="F62" s="6" t="str">
        <f>IFERROR(INDEX(גיליון2!B64:B832,E62),"לא נמצא")</f>
        <v>לא נמצא</v>
      </c>
      <c r="G62" s="6" t="str">
        <f>IFERROR(INDEX(גיליון2!C63:C832,E62),"לא נמצא")</f>
        <v>לא נמצא</v>
      </c>
    </row>
    <row r="63" spans="1:7" x14ac:dyDescent="0.3">
      <c r="A63" s="1">
        <v>4629834</v>
      </c>
      <c r="B63" s="1">
        <v>272032</v>
      </c>
      <c r="C63" s="1"/>
      <c r="D63" s="1" t="s">
        <v>13</v>
      </c>
      <c r="E63" s="3" t="e">
        <f>IFERROR(MATCH(גיליון2!A63,$A:$A,),MATCH(--SUBSTITUTE(גיליון2!A63,"-",),$A:$A,))</f>
        <v>#N/A</v>
      </c>
      <c r="F63" s="6" t="str">
        <f>IFERROR(INDEX(גיליון2!B65:B833,E63),"לא נמצא")</f>
        <v>לא נמצא</v>
      </c>
      <c r="G63" s="6" t="str">
        <f>IFERROR(INDEX(גיליון2!C64:C833,E63),"לא נמצא")</f>
        <v>לא נמצא</v>
      </c>
    </row>
    <row r="64" spans="1:7" x14ac:dyDescent="0.3">
      <c r="A64" s="1">
        <v>4674734</v>
      </c>
      <c r="B64" s="1">
        <v>275032</v>
      </c>
      <c r="C64" s="1"/>
      <c r="D64" s="1" t="s">
        <v>13</v>
      </c>
      <c r="E64" s="3">
        <f>IFERROR(MATCH(גיליון2!A64,$A:$A,),MATCH(--SUBSTITUTE(גיליון2!A64,"-",),$A:$A,))</f>
        <v>14</v>
      </c>
      <c r="F64" s="6" t="str">
        <f>IFERROR(INDEX(גיליון2!B66:B834,E64),"לא נמצא")</f>
        <v/>
      </c>
      <c r="G64" s="6" t="str">
        <f>IFERROR(INDEX(גיליון2!C65:C834,E64),"לא נמצא")</f>
        <v>052-3186282</v>
      </c>
    </row>
    <row r="65" spans="1:7" x14ac:dyDescent="0.3">
      <c r="A65" s="1">
        <v>4211734</v>
      </c>
      <c r="B65" s="1">
        <v>278034</v>
      </c>
      <c r="C65" s="1"/>
      <c r="D65" s="1" t="s">
        <v>19</v>
      </c>
      <c r="E65" s="3" t="e">
        <f>IFERROR(MATCH(גיליון2!A65,$A:$A,),MATCH(--SUBSTITUTE(גיליון2!A65,"-",),$A:$A,))</f>
        <v>#N/A</v>
      </c>
      <c r="F65" s="6" t="str">
        <f>IFERROR(INDEX(גיליון2!B67:B835,E65),"לא נמצא")</f>
        <v>לא נמצא</v>
      </c>
      <c r="G65" s="6" t="str">
        <f>IFERROR(INDEX(גיליון2!C66:C835,E65),"לא נמצא")</f>
        <v>לא נמצא</v>
      </c>
    </row>
    <row r="66" spans="1:7" x14ac:dyDescent="0.3">
      <c r="A66" s="1">
        <v>4758181</v>
      </c>
      <c r="B66" s="1">
        <v>280034</v>
      </c>
      <c r="C66" s="1"/>
      <c r="D66" s="1" t="s">
        <v>17</v>
      </c>
      <c r="E66" s="3" t="e">
        <f>IFERROR(MATCH(גיליון2!A66,$A:$A,),MATCH(--SUBSTITUTE(גיליון2!A66,"-",),$A:$A,))</f>
        <v>#N/A</v>
      </c>
      <c r="F66" s="6" t="str">
        <f>IFERROR(INDEX(גיליון2!B68:B836,E66),"לא נמצא")</f>
        <v>לא נמצא</v>
      </c>
      <c r="G66" s="6" t="str">
        <f>IFERROR(INDEX(גיליון2!C67:C836,E66),"לא נמצא")</f>
        <v>לא נמצא</v>
      </c>
    </row>
    <row r="67" spans="1:7" x14ac:dyDescent="0.3">
      <c r="A67" s="1">
        <v>4500355</v>
      </c>
      <c r="B67" s="1">
        <v>833039</v>
      </c>
      <c r="C67" s="1"/>
      <c r="D67" s="1" t="s">
        <v>4</v>
      </c>
      <c r="E67" s="3" t="e">
        <f>IFERROR(MATCH(גיליון2!A67,$A:$A,),MATCH(--SUBSTITUTE(גיליון2!A67,"-",),$A:$A,))</f>
        <v>#N/A</v>
      </c>
      <c r="F67" s="6" t="str">
        <f>IFERROR(INDEX(גיליון2!B69:B837,E67),"לא נמצא")</f>
        <v>לא נמצא</v>
      </c>
      <c r="G67" s="6" t="str">
        <f>IFERROR(INDEX(גיליון2!C68:C837,E67),"לא נמצא")</f>
        <v>לא נמצא</v>
      </c>
    </row>
    <row r="68" spans="1:7" x14ac:dyDescent="0.3">
      <c r="A68" s="1">
        <v>4832737</v>
      </c>
      <c r="B68" s="1">
        <v>282034</v>
      </c>
      <c r="C68" s="1"/>
      <c r="D68" s="1" t="s">
        <v>17</v>
      </c>
      <c r="E68" s="3" t="e">
        <f>IFERROR(MATCH(גיליון2!A68,$A:$A,),MATCH(--SUBSTITUTE(גיליון2!A68,"-",),$A:$A,))</f>
        <v>#N/A</v>
      </c>
      <c r="F68" s="6" t="str">
        <f>IFERROR(INDEX(גיליון2!B70:B838,E68),"לא נמצא")</f>
        <v>לא נמצא</v>
      </c>
      <c r="G68" s="6" t="str">
        <f>IFERROR(INDEX(גיליון2!C69:C838,E68),"לא נמצא")</f>
        <v>לא נמצא</v>
      </c>
    </row>
    <row r="69" spans="1:7" x14ac:dyDescent="0.3">
      <c r="A69" s="1">
        <v>4832537</v>
      </c>
      <c r="B69" s="1">
        <v>283021</v>
      </c>
      <c r="C69" s="1"/>
      <c r="D69" s="1" t="s">
        <v>17</v>
      </c>
      <c r="E69" s="3">
        <f>IFERROR(MATCH(גיליון2!A69,$A:$A,),MATCH(--SUBSTITUTE(גיליון2!A69,"-",),$A:$A,))</f>
        <v>21</v>
      </c>
      <c r="F69" s="6" t="str">
        <f>IFERROR(INDEX(גיליון2!B71:B839,E69),"לא נמצא")</f>
        <v>YaerF@afcon.co.il</v>
      </c>
      <c r="G69" s="6" t="str">
        <f>IFERROR(INDEX(גיליון2!C70:C839,E69),"לא נמצא")</f>
        <v>054-5000531</v>
      </c>
    </row>
    <row r="70" spans="1:7" x14ac:dyDescent="0.3">
      <c r="A70" s="1">
        <v>4872180</v>
      </c>
      <c r="B70" s="1">
        <v>284022</v>
      </c>
      <c r="C70" s="1"/>
      <c r="D70" s="1" t="s">
        <v>20</v>
      </c>
      <c r="E70" s="3" t="e">
        <f>IFERROR(MATCH(גיליון2!A70,$A:$A,),MATCH(--SUBSTITUTE(גיליון2!A70,"-",),$A:$A,))</f>
        <v>#N/A</v>
      </c>
      <c r="F70" s="6" t="str">
        <f>IFERROR(INDEX(גיליון2!B72:B840,E70),"לא נמצא")</f>
        <v>לא נמצא</v>
      </c>
      <c r="G70" s="6" t="str">
        <f>IFERROR(INDEX(גיליון2!C71:C840,E70),"לא נמצא")</f>
        <v>לא נמצא</v>
      </c>
    </row>
    <row r="71" spans="1:7" x14ac:dyDescent="0.3">
      <c r="A71" s="1">
        <v>4760981</v>
      </c>
      <c r="B71" s="1">
        <v>285022</v>
      </c>
      <c r="C71" s="1"/>
      <c r="D71" s="1" t="s">
        <v>17</v>
      </c>
      <c r="E71" s="3" t="e">
        <f>IFERROR(MATCH(גיליון2!A71,$A:$A,),MATCH(--SUBSTITUTE(גיליון2!A71,"-",),$A:$A,))</f>
        <v>#N/A</v>
      </c>
      <c r="F71" s="6" t="str">
        <f>IFERROR(INDEX(גיליון2!B73:B841,E71),"לא נמצא")</f>
        <v>לא נמצא</v>
      </c>
      <c r="G71" s="6" t="str">
        <f>IFERROR(INDEX(גיליון2!C72:C841,E71),"לא נמצא")</f>
        <v>לא נמצא</v>
      </c>
    </row>
    <row r="72" spans="1:7" x14ac:dyDescent="0.3">
      <c r="A72" s="1">
        <v>5045481</v>
      </c>
      <c r="B72" s="1">
        <v>286022</v>
      </c>
      <c r="C72" s="1"/>
      <c r="D72" s="1" t="s">
        <v>17</v>
      </c>
      <c r="E72" s="3" t="e">
        <f>IFERROR(MATCH(גיליון2!A72,$A:$A,),MATCH(--SUBSTITUTE(גיליון2!A72,"-",),$A:$A,))</f>
        <v>#N/A</v>
      </c>
      <c r="F72" s="6" t="str">
        <f>IFERROR(INDEX(גיליון2!B74:B842,E72),"לא נמצא")</f>
        <v>לא נמצא</v>
      </c>
      <c r="G72" s="6" t="str">
        <f>IFERROR(INDEX(גיליון2!C73:C842,E72),"לא נמצא")</f>
        <v>לא נמצא</v>
      </c>
    </row>
    <row r="73" spans="1:7" x14ac:dyDescent="0.3">
      <c r="A73" s="1">
        <v>5045581</v>
      </c>
      <c r="B73" s="1">
        <v>287022</v>
      </c>
      <c r="C73" s="1"/>
      <c r="D73" s="1" t="s">
        <v>17</v>
      </c>
      <c r="E73" s="3" t="e">
        <f>IFERROR(MATCH(גיליון2!A73,$A:$A,),MATCH(--SUBSTITUTE(גיליון2!A73,"-",),$A:$A,))</f>
        <v>#N/A</v>
      </c>
      <c r="F73" s="6" t="str">
        <f>IFERROR(INDEX(גיליון2!B75:B843,E73),"לא נמצא")</f>
        <v>לא נמצא</v>
      </c>
      <c r="G73" s="6" t="str">
        <f>IFERROR(INDEX(גיליון2!C74:C843,E73),"לא נמצא")</f>
        <v>לא נמצא</v>
      </c>
    </row>
    <row r="74" spans="1:7" x14ac:dyDescent="0.3">
      <c r="A74" s="1">
        <v>5045881</v>
      </c>
      <c r="B74" s="1">
        <v>288022</v>
      </c>
      <c r="C74" s="1"/>
      <c r="D74" s="1" t="s">
        <v>17</v>
      </c>
      <c r="E74" s="3" t="e">
        <f>IFERROR(MATCH(גיליון2!A74,$A:$A,),MATCH(--SUBSTITUTE(גיליון2!A74,"-",),$A:$A,))</f>
        <v>#N/A</v>
      </c>
      <c r="F74" s="6" t="str">
        <f>IFERROR(INDEX(גיליון2!B76:B844,E74),"לא נמצא")</f>
        <v>לא נמצא</v>
      </c>
      <c r="G74" s="6" t="str">
        <f>IFERROR(INDEX(גיליון2!C75:C844,E74),"לא נמצא")</f>
        <v>לא נמצא</v>
      </c>
    </row>
    <row r="75" spans="1:7" x14ac:dyDescent="0.3">
      <c r="A75" s="1">
        <v>5045681</v>
      </c>
      <c r="B75" s="1">
        <v>289022</v>
      </c>
      <c r="C75" s="1"/>
      <c r="D75" s="1" t="s">
        <v>17</v>
      </c>
      <c r="E75" s="3" t="e">
        <f>IFERROR(MATCH(גיליון2!A75,$A:$A,),MATCH(--SUBSTITUTE(גיליון2!A75,"-",),$A:$A,))</f>
        <v>#N/A</v>
      </c>
      <c r="F75" s="6" t="str">
        <f>IFERROR(INDEX(גיליון2!B77:B845,E75),"לא נמצא")</f>
        <v>לא נמצא</v>
      </c>
      <c r="G75" s="6" t="str">
        <f>IFERROR(INDEX(גיליון2!C76:C845,E75),"לא נמצא")</f>
        <v>לא נמצא</v>
      </c>
    </row>
    <row r="76" spans="1:7" x14ac:dyDescent="0.3">
      <c r="A76" s="1">
        <v>5090634</v>
      </c>
      <c r="B76" s="1">
        <v>290022</v>
      </c>
      <c r="C76" s="1"/>
      <c r="D76" s="1" t="s">
        <v>20</v>
      </c>
      <c r="E76" s="3" t="e">
        <f>IFERROR(MATCH(גיליון2!A76,$A:$A,),MATCH(--SUBSTITUTE(גיליון2!A76,"-",),$A:$A,))</f>
        <v>#N/A</v>
      </c>
      <c r="F76" s="6" t="str">
        <f>IFERROR(INDEX(גיליון2!B78:B846,E76),"לא נמצא")</f>
        <v>לא נמצא</v>
      </c>
      <c r="G76" s="6" t="str">
        <f>IFERROR(INDEX(גיליון2!C77:C846,E76),"לא נמצא")</f>
        <v>לא נמצא</v>
      </c>
    </row>
    <row r="77" spans="1:7" x14ac:dyDescent="0.3">
      <c r="A77" s="1">
        <v>5226537</v>
      </c>
      <c r="B77" s="1">
        <v>291025</v>
      </c>
      <c r="C77" s="1"/>
      <c r="D77" s="1" t="s">
        <v>17</v>
      </c>
      <c r="E77" s="3" t="e">
        <f>IFERROR(MATCH(גיליון2!A77,$A:$A,),MATCH(--SUBSTITUTE(גיליון2!A77,"-",),$A:$A,))</f>
        <v>#N/A</v>
      </c>
      <c r="F77" s="6" t="str">
        <f>IFERROR(INDEX(גיליון2!B79:B847,E77),"לא נמצא")</f>
        <v>לא נמצא</v>
      </c>
      <c r="G77" s="6" t="str">
        <f>IFERROR(INDEX(גיליון2!C78:C847,E77),"לא נמצא")</f>
        <v>לא נמצא</v>
      </c>
    </row>
    <row r="78" spans="1:7" x14ac:dyDescent="0.3">
      <c r="A78" s="1">
        <v>5416237</v>
      </c>
      <c r="B78" s="1">
        <v>292025</v>
      </c>
      <c r="C78" s="1"/>
      <c r="D78" s="1" t="s">
        <v>17</v>
      </c>
      <c r="E78" s="3" t="e">
        <f>IFERROR(MATCH(גיליון2!A78,$A:$A,),MATCH(--SUBSTITUTE(גיליון2!A78,"-",),$A:$A,))</f>
        <v>#N/A</v>
      </c>
      <c r="F78" s="6" t="str">
        <f>IFERROR(INDEX(גיליון2!B80:B848,E78),"לא נמצא")</f>
        <v>לא נמצא</v>
      </c>
      <c r="G78" s="6" t="str">
        <f>IFERROR(INDEX(גיליון2!C79:C848,E78),"לא נמצא")</f>
        <v>לא נמצא</v>
      </c>
    </row>
    <row r="79" spans="1:7" x14ac:dyDescent="0.3">
      <c r="A79" s="1">
        <v>5416437</v>
      </c>
      <c r="B79" s="1">
        <v>968071</v>
      </c>
      <c r="C79" s="1"/>
      <c r="D79" s="1" t="s">
        <v>17</v>
      </c>
      <c r="E79" s="3" t="e">
        <f>IFERROR(MATCH(גיליון2!A79,$A:$A,),MATCH(--SUBSTITUTE(גיליון2!A79,"-",),$A:$A,))</f>
        <v>#N/A</v>
      </c>
      <c r="F79" s="6" t="str">
        <f>IFERROR(INDEX(גיליון2!B81:B849,E79),"לא נמצא")</f>
        <v>לא נמצא</v>
      </c>
      <c r="G79" s="6" t="str">
        <f>IFERROR(INDEX(גיליון2!C80:C849,E79),"לא נמצא")</f>
        <v>לא נמצא</v>
      </c>
    </row>
    <row r="80" spans="1:7" x14ac:dyDescent="0.3">
      <c r="A80" s="1">
        <v>5416337</v>
      </c>
      <c r="B80" s="1">
        <v>294025</v>
      </c>
      <c r="C80" s="1"/>
      <c r="D80" s="1" t="s">
        <v>17</v>
      </c>
      <c r="E80" s="3" t="e">
        <f>IFERROR(MATCH(גיליון2!A80,$A:$A,),MATCH(--SUBSTITUTE(גיליון2!A80,"-",),$A:$A,))</f>
        <v>#N/A</v>
      </c>
      <c r="F80" s="6" t="str">
        <f>IFERROR(INDEX(גיליון2!B82:B850,E80),"לא נמצא")</f>
        <v>לא נמצא</v>
      </c>
      <c r="G80" s="6" t="str">
        <f>IFERROR(INDEX(גיליון2!C81:C850,E80),"לא נמצא")</f>
        <v>לא נמצא</v>
      </c>
    </row>
    <row r="81" spans="1:7" x14ac:dyDescent="0.3">
      <c r="A81" s="1">
        <v>5370481</v>
      </c>
      <c r="B81" s="1">
        <v>295025</v>
      </c>
      <c r="C81" s="1"/>
      <c r="D81" s="1" t="s">
        <v>17</v>
      </c>
      <c r="E81" s="3" t="e">
        <f>IFERROR(MATCH(גיליון2!A81,$A:$A,),MATCH(--SUBSTITUTE(גיליון2!A81,"-",),$A:$A,))</f>
        <v>#N/A</v>
      </c>
      <c r="F81" s="6" t="str">
        <f>IFERROR(INDEX(גיליון2!B83:B851,E81),"לא נמצא")</f>
        <v>לא נמצא</v>
      </c>
      <c r="G81" s="6" t="str">
        <f>IFERROR(INDEX(גיליון2!C82:C851,E81),"לא נמצא")</f>
        <v>לא נמצא</v>
      </c>
    </row>
    <row r="82" spans="1:7" x14ac:dyDescent="0.3">
      <c r="A82" s="1">
        <v>5370681</v>
      </c>
      <c r="B82" s="1">
        <v>296025</v>
      </c>
      <c r="C82" s="1"/>
      <c r="D82" s="1" t="s">
        <v>17</v>
      </c>
      <c r="E82" s="3" t="e">
        <f>IFERROR(MATCH(גיליון2!A82,$A:$A,),MATCH(--SUBSTITUTE(גיליון2!A82,"-",),$A:$A,))</f>
        <v>#N/A</v>
      </c>
      <c r="F82" s="6" t="str">
        <f>IFERROR(INDEX(גיליון2!B84:B852,E82),"לא נמצא")</f>
        <v>לא נמצא</v>
      </c>
      <c r="G82" s="6" t="str">
        <f>IFERROR(INDEX(גיליון2!C83:C852,E82),"לא נמצא")</f>
        <v>לא נמצא</v>
      </c>
    </row>
    <row r="83" spans="1:7" x14ac:dyDescent="0.3">
      <c r="A83" s="1">
        <v>5354639</v>
      </c>
      <c r="B83" s="1">
        <v>297025</v>
      </c>
      <c r="C83" s="1"/>
      <c r="D83" s="1" t="s">
        <v>12</v>
      </c>
      <c r="E83" s="3" t="e">
        <f>IFERROR(MATCH(גיליון2!A83,$A:$A,),MATCH(--SUBSTITUTE(גיליון2!A83,"-",),$A:$A,))</f>
        <v>#N/A</v>
      </c>
      <c r="F83" s="6" t="str">
        <f>IFERROR(INDEX(גיליון2!B85:B853,E83),"לא נמצא")</f>
        <v>לא נמצא</v>
      </c>
      <c r="G83" s="6" t="str">
        <f>IFERROR(INDEX(גיליון2!C84:C853,E83),"לא נמצא")</f>
        <v>לא נמצא</v>
      </c>
    </row>
    <row r="84" spans="1:7" x14ac:dyDescent="0.3">
      <c r="A84" s="1">
        <v>5582132</v>
      </c>
      <c r="B84" s="1">
        <v>298025</v>
      </c>
      <c r="C84" s="1"/>
      <c r="D84" s="1" t="s">
        <v>5</v>
      </c>
      <c r="E84" s="3" t="e">
        <f>IFERROR(MATCH(גיליון2!A84,$A:$A,),MATCH(--SUBSTITUTE(גיליון2!A84,"-",),$A:$A,))</f>
        <v>#N/A</v>
      </c>
      <c r="F84" s="6" t="str">
        <f>IFERROR(INDEX(גיליון2!B86:B854,E84),"לא נמצא")</f>
        <v>לא נמצא</v>
      </c>
      <c r="G84" s="6" t="str">
        <f>IFERROR(INDEX(גיליון2!C85:C854,E84),"לא נמצא")</f>
        <v>לא נמצא</v>
      </c>
    </row>
    <row r="85" spans="1:7" x14ac:dyDescent="0.3">
      <c r="A85" s="1">
        <v>5559832</v>
      </c>
      <c r="B85" s="1">
        <v>299025</v>
      </c>
      <c r="C85" s="1"/>
      <c r="D85" s="1" t="s">
        <v>5</v>
      </c>
      <c r="E85" s="3" t="e">
        <f>IFERROR(MATCH(גיליון2!A85,$A:$A,),MATCH(--SUBSTITUTE(גיליון2!A85,"-",),$A:$A,))</f>
        <v>#N/A</v>
      </c>
      <c r="F85" s="6" t="str">
        <f>IFERROR(INDEX(גיליון2!B87:B855,E85),"לא נמצא")</f>
        <v>לא נמצא</v>
      </c>
      <c r="G85" s="6" t="str">
        <f>IFERROR(INDEX(גיליון2!C86:C855,E85),"לא נמצא")</f>
        <v>לא נמצא</v>
      </c>
    </row>
    <row r="86" spans="1:7" x14ac:dyDescent="0.3">
      <c r="A86" s="1">
        <v>5986839</v>
      </c>
      <c r="B86" s="1">
        <v>101026</v>
      </c>
      <c r="C86" s="1"/>
      <c r="D86" s="1" t="s">
        <v>17</v>
      </c>
      <c r="E86" s="3" t="e">
        <f>IFERROR(MATCH(גיליון2!A86,$A:$A,),MATCH(--SUBSTITUTE(גיליון2!A86,"-",),$A:$A,))</f>
        <v>#N/A</v>
      </c>
      <c r="F86" s="6" t="str">
        <f>IFERROR(INDEX(גיליון2!B88:B856,E86),"לא נמצא")</f>
        <v>לא נמצא</v>
      </c>
      <c r="G86" s="6" t="str">
        <f>IFERROR(INDEX(גיליון2!C87:C856,E86),"לא נמצא")</f>
        <v>לא נמצא</v>
      </c>
    </row>
    <row r="87" spans="1:7" x14ac:dyDescent="0.3">
      <c r="A87" s="1">
        <v>5986739</v>
      </c>
      <c r="B87" s="1">
        <v>102026</v>
      </c>
      <c r="C87" s="1"/>
      <c r="D87" s="1" t="s">
        <v>17</v>
      </c>
      <c r="E87" s="3" t="e">
        <f>IFERROR(MATCH(גיליון2!A87,$A:$A,),MATCH(--SUBSTITUTE(גיליון2!A87,"-",),$A:$A,))</f>
        <v>#N/A</v>
      </c>
      <c r="F87" s="6" t="str">
        <f>IFERROR(INDEX(גיליון2!B89:B857,E87),"לא נמצא")</f>
        <v>לא נמצא</v>
      </c>
      <c r="G87" s="6" t="str">
        <f>IFERROR(INDEX(גיליון2!C88:C857,E87),"לא נמצא")</f>
        <v>לא נמצא</v>
      </c>
    </row>
    <row r="88" spans="1:7" x14ac:dyDescent="0.3">
      <c r="A88" s="1">
        <v>6275239</v>
      </c>
      <c r="B88" s="1">
        <v>103026</v>
      </c>
      <c r="C88" s="1"/>
      <c r="D88" s="1" t="s">
        <v>17</v>
      </c>
      <c r="E88" s="3" t="e">
        <f>IFERROR(MATCH(גיליון2!A88,$A:$A,),MATCH(--SUBSTITUTE(גיליון2!A88,"-",),$A:$A,))</f>
        <v>#N/A</v>
      </c>
      <c r="F88" s="6" t="str">
        <f>IFERROR(INDEX(גיליון2!B90:B858,E88),"לא נמצא")</f>
        <v>לא נמצא</v>
      </c>
      <c r="G88" s="6" t="str">
        <f>IFERROR(INDEX(גיליון2!C89:C858,E88),"לא נמצא")</f>
        <v>לא נמצא</v>
      </c>
    </row>
    <row r="89" spans="1:7" x14ac:dyDescent="0.3">
      <c r="A89" s="1">
        <v>6362139</v>
      </c>
      <c r="B89" s="1">
        <v>104026</v>
      </c>
      <c r="C89" s="1"/>
      <c r="D89" s="1" t="s">
        <v>17</v>
      </c>
      <c r="E89" s="3" t="e">
        <f>IFERROR(MATCH(גיליון2!A89,$A:$A,),MATCH(--SUBSTITUTE(גיליון2!A89,"-",),$A:$A,))</f>
        <v>#N/A</v>
      </c>
      <c r="F89" s="6" t="str">
        <f>IFERROR(INDEX(גיליון2!B91:B859,E89),"לא נמצא")</f>
        <v>לא נמצא</v>
      </c>
      <c r="G89" s="6" t="str">
        <f>IFERROR(INDEX(גיליון2!C90:C859,E89),"לא נמצא")</f>
        <v>לא נמצא</v>
      </c>
    </row>
    <row r="90" spans="1:7" x14ac:dyDescent="0.3">
      <c r="A90" s="1">
        <v>6582334</v>
      </c>
      <c r="B90" s="1">
        <v>106026</v>
      </c>
      <c r="C90" s="1"/>
      <c r="D90" s="1" t="s">
        <v>21</v>
      </c>
      <c r="E90" s="3" t="e">
        <f>IFERROR(MATCH(גיליון2!A90,$A:$A,),MATCH(--SUBSTITUTE(גיליון2!A90,"-",),$A:$A,))</f>
        <v>#N/A</v>
      </c>
      <c r="F90" s="6" t="str">
        <f>IFERROR(INDEX(גיליון2!B92:B860,E90),"לא נמצא")</f>
        <v>לא נמצא</v>
      </c>
      <c r="G90" s="6" t="str">
        <f>IFERROR(INDEX(גיליון2!C91:C860,E90),"לא נמצא")</f>
        <v>לא נמצא</v>
      </c>
    </row>
    <row r="91" spans="1:7" x14ac:dyDescent="0.3">
      <c r="A91" s="1">
        <v>6583134</v>
      </c>
      <c r="B91" s="1">
        <v>107026</v>
      </c>
      <c r="C91" s="1"/>
      <c r="D91" s="1" t="s">
        <v>21</v>
      </c>
      <c r="E91" s="3" t="e">
        <f>IFERROR(MATCH(גיליון2!A91,$A:$A,),MATCH(--SUBSTITUTE(גיליון2!A91,"-",),$A:$A,))</f>
        <v>#N/A</v>
      </c>
      <c r="F91" s="6" t="str">
        <f>IFERROR(INDEX(גיליון2!B93:B861,E91),"לא נמצא")</f>
        <v>לא נמצא</v>
      </c>
      <c r="G91" s="6" t="str">
        <f>IFERROR(INDEX(גיליון2!C92:C861,E91),"לא נמצא")</f>
        <v>לא נמצא</v>
      </c>
    </row>
    <row r="92" spans="1:7" x14ac:dyDescent="0.3">
      <c r="A92" s="1">
        <v>6362439</v>
      </c>
      <c r="B92" s="1">
        <v>109026</v>
      </c>
      <c r="C92" s="1"/>
      <c r="D92" s="1" t="s">
        <v>22</v>
      </c>
      <c r="E92" s="3" t="e">
        <f>IFERROR(MATCH(גיליון2!A92,$A:$A,),MATCH(--SUBSTITUTE(גיליון2!A92,"-",),$A:$A,))</f>
        <v>#N/A</v>
      </c>
      <c r="F92" s="6" t="str">
        <f>IFERROR(INDEX(גיליון2!B94:B862,E92),"לא נמצא")</f>
        <v>לא נמצא</v>
      </c>
      <c r="G92" s="6" t="str">
        <f>IFERROR(INDEX(גיליון2!C93:C862,E92),"לא נמצא")</f>
        <v>לא נמצא</v>
      </c>
    </row>
    <row r="93" spans="1:7" x14ac:dyDescent="0.3">
      <c r="A93" s="1">
        <v>6698654</v>
      </c>
      <c r="B93" s="1">
        <v>111026</v>
      </c>
      <c r="C93" s="1"/>
      <c r="D93" s="1" t="s">
        <v>23</v>
      </c>
      <c r="E93" s="3" t="e">
        <f>IFERROR(MATCH(גיליון2!A93,$A:$A,),MATCH(--SUBSTITUTE(גיליון2!A93,"-",),$A:$A,))</f>
        <v>#N/A</v>
      </c>
      <c r="F93" s="6" t="str">
        <f>IFERROR(INDEX(גיליון2!B95:B863,E93),"לא נמצא")</f>
        <v>לא נמצא</v>
      </c>
      <c r="G93" s="6" t="str">
        <f>IFERROR(INDEX(גיליון2!C94:C863,E93),"לא נמצא")</f>
        <v>לא נמצא</v>
      </c>
    </row>
    <row r="94" spans="1:7" x14ac:dyDescent="0.3">
      <c r="A94" s="1">
        <v>6661837</v>
      </c>
      <c r="B94" s="1">
        <v>112026</v>
      </c>
      <c r="C94" s="1"/>
      <c r="D94" s="1" t="s">
        <v>17</v>
      </c>
      <c r="E94" s="3" t="e">
        <f>IFERROR(MATCH(גיליון2!A94,$A:$A,),MATCH(--SUBSTITUTE(גיליון2!A94,"-",),$A:$A,))</f>
        <v>#N/A</v>
      </c>
      <c r="F94" s="6" t="str">
        <f>IFERROR(INDEX(גיליון2!B96:B864,E94),"לא נמצא")</f>
        <v>לא נמצא</v>
      </c>
      <c r="G94" s="6" t="str">
        <f>IFERROR(INDEX(גיליון2!C95:C864,E94),"לא נמצא")</f>
        <v>לא נמצא</v>
      </c>
    </row>
    <row r="95" spans="1:7" x14ac:dyDescent="0.3">
      <c r="A95" s="1">
        <v>6884139</v>
      </c>
      <c r="B95" s="1">
        <v>113026</v>
      </c>
      <c r="C95" s="1"/>
      <c r="D95" s="1" t="s">
        <v>17</v>
      </c>
      <c r="E95" s="3" t="e">
        <f>IFERROR(MATCH(גיליון2!A95,$A:$A,),MATCH(--SUBSTITUTE(גיליון2!A95,"-",),$A:$A,))</f>
        <v>#N/A</v>
      </c>
      <c r="F95" s="6" t="str">
        <f>IFERROR(INDEX(גיליון2!B97:B865,E95),"לא נמצא")</f>
        <v>לא נמצא</v>
      </c>
      <c r="G95" s="6" t="str">
        <f>IFERROR(INDEX(גיליון2!C96:C865,E95),"לא נמצא")</f>
        <v>לא נמצא</v>
      </c>
    </row>
    <row r="96" spans="1:7" x14ac:dyDescent="0.3">
      <c r="A96" s="1">
        <v>6970439</v>
      </c>
      <c r="B96" s="1">
        <v>114026</v>
      </c>
      <c r="C96" s="1"/>
      <c r="D96" s="1" t="s">
        <v>17</v>
      </c>
      <c r="E96" s="3" t="e">
        <f>IFERROR(MATCH(גיליון2!A96,$A:$A,),MATCH(--SUBSTITUTE(גיליון2!A96,"-",),$A:$A,))</f>
        <v>#N/A</v>
      </c>
      <c r="F96" s="6" t="str">
        <f>IFERROR(INDEX(גיליון2!B98:B866,E96),"לא נמצא")</f>
        <v>לא נמצא</v>
      </c>
      <c r="G96" s="6" t="str">
        <f>IFERROR(INDEX(גיליון2!C97:C866,E96),"לא נמצא")</f>
        <v>לא נמצא</v>
      </c>
    </row>
    <row r="97" spans="1:7" x14ac:dyDescent="0.3">
      <c r="A97" s="1">
        <v>6639585</v>
      </c>
      <c r="B97" s="1">
        <v>115026</v>
      </c>
      <c r="C97" s="1"/>
      <c r="D97" s="1" t="s">
        <v>24</v>
      </c>
      <c r="E97" s="3" t="e">
        <f>IFERROR(MATCH(גיליון2!A97,$A:$A,),MATCH(--SUBSTITUTE(גיליון2!A97,"-",),$A:$A,))</f>
        <v>#N/A</v>
      </c>
      <c r="F97" s="6" t="str">
        <f>IFERROR(INDEX(גיליון2!B99:B867,E97),"לא נמצא")</f>
        <v>לא נמצא</v>
      </c>
      <c r="G97" s="6" t="str">
        <f>IFERROR(INDEX(גיליון2!C98:C867,E97),"לא נמצא")</f>
        <v>לא נמצא</v>
      </c>
    </row>
    <row r="98" spans="1:7" x14ac:dyDescent="0.3">
      <c r="A98" s="1">
        <v>7772839</v>
      </c>
      <c r="B98" s="1">
        <v>117026</v>
      </c>
      <c r="C98" s="1"/>
      <c r="D98" s="1" t="s">
        <v>12</v>
      </c>
      <c r="E98" s="3" t="e">
        <f>IFERROR(MATCH(גיליון2!A98,$A:$A,),MATCH(--SUBSTITUTE(גיליון2!A98,"-",),$A:$A,))</f>
        <v>#N/A</v>
      </c>
      <c r="F98" s="6" t="str">
        <f>IFERROR(INDEX(גיליון2!B100:B868,E98),"לא נמצא")</f>
        <v>לא נמצא</v>
      </c>
      <c r="G98" s="6" t="str">
        <f>IFERROR(INDEX(גיליון2!C99:C868,E98),"לא נמצא")</f>
        <v>לא נמצא</v>
      </c>
    </row>
    <row r="99" spans="1:7" x14ac:dyDescent="0.3">
      <c r="A99" s="1">
        <v>7007939</v>
      </c>
      <c r="B99" s="1">
        <v>119026</v>
      </c>
      <c r="C99" s="1"/>
      <c r="D99" s="1" t="s">
        <v>25</v>
      </c>
      <c r="E99" s="3" t="e">
        <f>IFERROR(MATCH(גיליון2!A99,$A:$A,),MATCH(--SUBSTITUTE(גיליון2!A99,"-",),$A:$A,))</f>
        <v>#N/A</v>
      </c>
      <c r="F99" s="6" t="str">
        <f>IFERROR(INDEX(גיליון2!B101:B869,E99),"לא נמצא")</f>
        <v>לא נמצא</v>
      </c>
      <c r="G99" s="6" t="str">
        <f>IFERROR(INDEX(גיליון2!C100:C869,E99),"לא נמצא")</f>
        <v>לא נמצא</v>
      </c>
    </row>
    <row r="100" spans="1:7" x14ac:dyDescent="0.3">
      <c r="A100" s="1">
        <v>7229354</v>
      </c>
      <c r="B100" s="1">
        <v>120026</v>
      </c>
      <c r="C100" s="1"/>
      <c r="D100" s="1" t="s">
        <v>26</v>
      </c>
      <c r="E100" s="3" t="e">
        <f>IFERROR(MATCH(גיליון2!A100,$A:$A,),MATCH(--SUBSTITUTE(גיליון2!A100,"-",),$A:$A,))</f>
        <v>#N/A</v>
      </c>
      <c r="F100" s="6" t="str">
        <f>IFERROR(INDEX(גיליון2!B102:B870,E100),"לא נמצא")</f>
        <v>לא נמצא</v>
      </c>
      <c r="G100" s="6" t="str">
        <f>IFERROR(INDEX(גיליון2!C101:C870,E100),"לא נמצא")</f>
        <v>לא נמצא</v>
      </c>
    </row>
    <row r="101" spans="1:7" x14ac:dyDescent="0.3">
      <c r="A101" s="1">
        <v>7463455</v>
      </c>
      <c r="B101" s="1">
        <v>121026</v>
      </c>
      <c r="C101" s="1"/>
      <c r="D101" s="1" t="s">
        <v>12</v>
      </c>
      <c r="E101" s="3" t="e">
        <f>IFERROR(MATCH(גיליון2!A101,$A:$A,),MATCH(--SUBSTITUTE(גיליון2!A101,"-",),$A:$A,))</f>
        <v>#N/A</v>
      </c>
      <c r="F101" s="6" t="str">
        <f>IFERROR(INDEX(גיליון2!B103:B871,E101),"לא נמצא")</f>
        <v>לא נמצא</v>
      </c>
      <c r="G101" s="6" t="str">
        <f>IFERROR(INDEX(גיליון2!C102:C871,E101),"לא נמצא")</f>
        <v>לא נמצא</v>
      </c>
    </row>
    <row r="102" spans="1:7" x14ac:dyDescent="0.3">
      <c r="A102" s="1">
        <v>7563655</v>
      </c>
      <c r="B102" s="1">
        <v>122026</v>
      </c>
      <c r="C102" s="1"/>
      <c r="D102" s="1" t="s">
        <v>12</v>
      </c>
      <c r="E102" s="3" t="e">
        <f>IFERROR(MATCH(גיליון2!A102,$A:$A,),MATCH(--SUBSTITUTE(גיליון2!A102,"-",),$A:$A,))</f>
        <v>#N/A</v>
      </c>
      <c r="F102" s="6" t="str">
        <f>IFERROR(INDEX(גיליון2!B104:B872,E102),"לא נמצא")</f>
        <v>לא נמצא</v>
      </c>
      <c r="G102" s="6" t="str">
        <f>IFERROR(INDEX(גיליון2!C103:C872,E102),"לא נמצא")</f>
        <v>לא נמצא</v>
      </c>
    </row>
    <row r="103" spans="1:7" x14ac:dyDescent="0.3">
      <c r="A103" s="1">
        <v>7984754</v>
      </c>
      <c r="B103" s="1">
        <v>123026</v>
      </c>
      <c r="C103" s="1"/>
      <c r="D103" s="1" t="s">
        <v>26</v>
      </c>
      <c r="E103" s="3" t="e">
        <f>IFERROR(MATCH(גיליון2!A103,$A:$A,),MATCH(--SUBSTITUTE(גיליון2!A103,"-",),$A:$A,))</f>
        <v>#N/A</v>
      </c>
      <c r="F103" s="6" t="str">
        <f>IFERROR(INDEX(גיליון2!B105:B873,E103),"לא נמצא")</f>
        <v>לא נמצא</v>
      </c>
      <c r="G103" s="6" t="str">
        <f>IFERROR(INDEX(גיליון2!C104:C873,E103),"לא נמצא")</f>
        <v>לא נמצא</v>
      </c>
    </row>
    <row r="104" spans="1:7" x14ac:dyDescent="0.3">
      <c r="A104" s="1">
        <v>8301539</v>
      </c>
      <c r="B104" s="1">
        <v>124027</v>
      </c>
      <c r="C104" s="1"/>
      <c r="D104" s="1" t="s">
        <v>17</v>
      </c>
      <c r="E104" s="3" t="e">
        <f>IFERROR(MATCH(גיליון2!A104,$A:$A,),MATCH(--SUBSTITUTE(גיליון2!A104,"-",),$A:$A,))</f>
        <v>#N/A</v>
      </c>
      <c r="F104" s="6" t="str">
        <f>IFERROR(INDEX(גיליון2!B106:B874,E104),"לא נמצא")</f>
        <v>לא נמצא</v>
      </c>
      <c r="G104" s="6" t="str">
        <f>IFERROR(INDEX(גיליון2!C105:C874,E104),"לא נמצא")</f>
        <v>לא נמצא</v>
      </c>
    </row>
    <row r="105" spans="1:7" x14ac:dyDescent="0.3">
      <c r="A105" s="1">
        <v>8369885</v>
      </c>
      <c r="B105" s="1">
        <v>126027</v>
      </c>
      <c r="C105" s="1"/>
      <c r="D105" s="1" t="s">
        <v>13</v>
      </c>
      <c r="E105" s="3">
        <f>IFERROR(MATCH(גיליון2!A105,$A:$A,),MATCH(--SUBSTITUTE(גיליון2!A105,"-",),$A:$A,))</f>
        <v>166</v>
      </c>
      <c r="F105" s="6" t="str">
        <f>IFERROR(INDEX(גיליון2!B107:B875,E105),"לא נמצא")</f>
        <v/>
      </c>
      <c r="G105" s="6" t="str">
        <f>IFERROR(INDEX(גיליון2!C106:C875,E105),"לא נמצא")</f>
        <v>052-5524363</v>
      </c>
    </row>
    <row r="106" spans="1:7" x14ac:dyDescent="0.3">
      <c r="A106" s="1">
        <v>8395985</v>
      </c>
      <c r="B106" s="1">
        <v>127027</v>
      </c>
      <c r="C106" s="1"/>
      <c r="D106" s="1" t="s">
        <v>13</v>
      </c>
      <c r="E106" s="3" t="e">
        <f>IFERROR(MATCH(גיליון2!A106,$A:$A,),MATCH(--SUBSTITUTE(גיליון2!A106,"-",),$A:$A,))</f>
        <v>#N/A</v>
      </c>
      <c r="F106" s="6" t="str">
        <f>IFERROR(INDEX(גיליון2!B108:B876,E106),"לא נמצא")</f>
        <v>לא נמצא</v>
      </c>
      <c r="G106" s="6" t="str">
        <f>IFERROR(INDEX(גיליון2!C107:C876,E106),"לא נמצא")</f>
        <v>לא נמצא</v>
      </c>
    </row>
    <row r="107" spans="1:7" x14ac:dyDescent="0.3">
      <c r="A107" s="1">
        <v>8395885</v>
      </c>
      <c r="B107" s="1">
        <v>128027</v>
      </c>
      <c r="C107" s="1"/>
      <c r="D107" s="1" t="s">
        <v>13</v>
      </c>
      <c r="E107" s="3" t="e">
        <f>IFERROR(MATCH(גיליון2!A107,$A:$A,),MATCH(--SUBSTITUTE(גיליון2!A107,"-",),$A:$A,))</f>
        <v>#N/A</v>
      </c>
      <c r="F107" s="6" t="str">
        <f>IFERROR(INDEX(גיליון2!B109:B877,E107),"לא נמצא")</f>
        <v>לא נמצא</v>
      </c>
      <c r="G107" s="6" t="str">
        <f>IFERROR(INDEX(גיליון2!C108:C877,E107),"לא נמצא")</f>
        <v>לא נמצא</v>
      </c>
    </row>
    <row r="108" spans="1:7" x14ac:dyDescent="0.3">
      <c r="A108" s="1">
        <v>7825384</v>
      </c>
      <c r="B108" s="1">
        <v>129027</v>
      </c>
      <c r="C108" s="1"/>
      <c r="D108" s="1" t="s">
        <v>27</v>
      </c>
      <c r="E108" s="3" t="e">
        <f>IFERROR(MATCH(גיליון2!A108,$A:$A,),MATCH(--SUBSTITUTE(גיליון2!A108,"-",),$A:$A,))</f>
        <v>#N/A</v>
      </c>
      <c r="F108" s="6" t="str">
        <f>IFERROR(INDEX(גיליון2!B110:B878,E108),"לא נמצא")</f>
        <v>לא נמצא</v>
      </c>
      <c r="G108" s="6" t="str">
        <f>IFERROR(INDEX(גיליון2!C109:C878,E108),"לא נמצא")</f>
        <v>לא נמצא</v>
      </c>
    </row>
    <row r="109" spans="1:7" x14ac:dyDescent="0.3">
      <c r="A109" s="1">
        <v>7825284</v>
      </c>
      <c r="B109" s="1">
        <v>130027</v>
      </c>
      <c r="C109" s="1"/>
      <c r="D109" s="1" t="s">
        <v>27</v>
      </c>
      <c r="E109" s="3" t="e">
        <f>IFERROR(MATCH(גיליון2!A109,$A:$A,),MATCH(--SUBSTITUTE(גיליון2!A109,"-",),$A:$A,))</f>
        <v>#N/A</v>
      </c>
      <c r="F109" s="6" t="str">
        <f>IFERROR(INDEX(גיליון2!B111:B879,E109),"לא נמצא")</f>
        <v>לא נמצא</v>
      </c>
      <c r="G109" s="6" t="str">
        <f>IFERROR(INDEX(גיליון2!C110:C879,E109),"לא נמצא")</f>
        <v>לא נמצא</v>
      </c>
    </row>
    <row r="110" spans="1:7" x14ac:dyDescent="0.3">
      <c r="A110" s="1">
        <v>8397285</v>
      </c>
      <c r="B110" s="1">
        <v>131027</v>
      </c>
      <c r="C110" s="1"/>
      <c r="D110" s="1" t="s">
        <v>13</v>
      </c>
      <c r="E110" s="3" t="e">
        <f>IFERROR(MATCH(גיליון2!A110,$A:$A,),MATCH(--SUBSTITUTE(גיליון2!A110,"-",),$A:$A,))</f>
        <v>#N/A</v>
      </c>
      <c r="F110" s="6" t="str">
        <f>IFERROR(INDEX(גיליון2!B112:B880,E110),"לא נמצא")</f>
        <v>לא נמצא</v>
      </c>
      <c r="G110" s="6" t="str">
        <f>IFERROR(INDEX(גיליון2!C111:C880,E110),"לא נמצא")</f>
        <v>לא נמצא</v>
      </c>
    </row>
    <row r="111" spans="1:7" x14ac:dyDescent="0.3">
      <c r="A111" s="1">
        <v>8397885</v>
      </c>
      <c r="B111" s="1">
        <v>132027</v>
      </c>
      <c r="C111" s="1"/>
      <c r="D111" s="1" t="s">
        <v>13</v>
      </c>
      <c r="E111" s="3" t="e">
        <f>IFERROR(MATCH(גיליון2!A111,$A:$A,),MATCH(--SUBSTITUTE(גיליון2!A111,"-",),$A:$A,))</f>
        <v>#N/A</v>
      </c>
      <c r="F111" s="6" t="str">
        <f>IFERROR(INDEX(גיליון2!B113:B881,E111),"לא נמצא")</f>
        <v>לא נמצא</v>
      </c>
      <c r="G111" s="6" t="str">
        <f>IFERROR(INDEX(גיליון2!C112:C881,E111),"לא נמצא")</f>
        <v>לא נמצא</v>
      </c>
    </row>
    <row r="112" spans="1:7" x14ac:dyDescent="0.3">
      <c r="A112" s="1">
        <v>8397985</v>
      </c>
      <c r="B112" s="1">
        <v>133027</v>
      </c>
      <c r="C112" s="1"/>
      <c r="D112" s="1" t="s">
        <v>13</v>
      </c>
      <c r="E112" s="3" t="e">
        <f>IFERROR(MATCH(גיליון2!A112,$A:$A,),MATCH(--SUBSTITUTE(גיליון2!A112,"-",),$A:$A,))</f>
        <v>#N/A</v>
      </c>
      <c r="F112" s="6" t="str">
        <f>IFERROR(INDEX(גיליון2!B114:B882,E112),"לא נמצא")</f>
        <v>לא נמצא</v>
      </c>
      <c r="G112" s="6" t="str">
        <f>IFERROR(INDEX(גיליון2!C113:C882,E112),"לא נמצא")</f>
        <v>לא נמצא</v>
      </c>
    </row>
    <row r="113" spans="1:7" x14ac:dyDescent="0.3">
      <c r="A113" s="1">
        <v>8396585</v>
      </c>
      <c r="B113" s="1">
        <v>134027</v>
      </c>
      <c r="C113" s="1"/>
      <c r="D113" s="1" t="s">
        <v>13</v>
      </c>
      <c r="E113" s="3" t="e">
        <f>IFERROR(MATCH(גיליון2!A113,$A:$A,),MATCH(--SUBSTITUTE(גיליון2!A113,"-",),$A:$A,))</f>
        <v>#N/A</v>
      </c>
      <c r="F113" s="6" t="str">
        <f>IFERROR(INDEX(גיליון2!B115:B883,E113),"לא נמצא")</f>
        <v>לא נמצא</v>
      </c>
      <c r="G113" s="6" t="str">
        <f>IFERROR(INDEX(גיליון2!C114:C883,E113),"לא נמצא")</f>
        <v>לא נמצא</v>
      </c>
    </row>
    <row r="114" spans="1:7" x14ac:dyDescent="0.3">
      <c r="A114" s="1">
        <v>8397685</v>
      </c>
      <c r="B114" s="1">
        <v>135027</v>
      </c>
      <c r="C114" s="1"/>
      <c r="D114" s="1" t="s">
        <v>13</v>
      </c>
      <c r="E114" s="3" t="e">
        <f>IFERROR(MATCH(גיליון2!A114,$A:$A,),MATCH(--SUBSTITUTE(גיליון2!A114,"-",),$A:$A,))</f>
        <v>#N/A</v>
      </c>
      <c r="F114" s="6" t="str">
        <f>IFERROR(INDEX(גיליון2!B116:B884,E114),"לא נמצא")</f>
        <v>לא נמצא</v>
      </c>
      <c r="G114" s="6" t="str">
        <f>IFERROR(INDEX(גיליון2!C115:C884,E114),"לא נמצא")</f>
        <v>לא נמצא</v>
      </c>
    </row>
    <row r="115" spans="1:7" x14ac:dyDescent="0.3">
      <c r="A115" s="1">
        <v>8397785</v>
      </c>
      <c r="B115" s="1">
        <v>136027</v>
      </c>
      <c r="C115" s="1"/>
      <c r="D115" s="1" t="s">
        <v>13</v>
      </c>
      <c r="E115" s="3" t="e">
        <f>IFERROR(MATCH(גיליון2!A115,$A:$A,),MATCH(--SUBSTITUTE(גיליון2!A115,"-",),$A:$A,))</f>
        <v>#N/A</v>
      </c>
      <c r="F115" s="6" t="str">
        <f>IFERROR(INDEX(גיליון2!B117:B885,E115),"לא נמצא")</f>
        <v>לא נמצא</v>
      </c>
      <c r="G115" s="6" t="str">
        <f>IFERROR(INDEX(גיליון2!C116:C885,E115),"לא נמצא")</f>
        <v>לא נמצא</v>
      </c>
    </row>
    <row r="116" spans="1:7" x14ac:dyDescent="0.3">
      <c r="A116" s="1">
        <v>8430685</v>
      </c>
      <c r="B116" s="1">
        <v>137027</v>
      </c>
      <c r="C116" s="1"/>
      <c r="D116" s="1" t="s">
        <v>13</v>
      </c>
      <c r="E116" s="3" t="e">
        <f>IFERROR(MATCH(גיליון2!A116,$A:$A,),MATCH(--SUBSTITUTE(גיליון2!A116,"-",),$A:$A,))</f>
        <v>#N/A</v>
      </c>
      <c r="F116" s="6" t="str">
        <f>IFERROR(INDEX(גיליון2!B118:B886,E116),"לא נמצא")</f>
        <v>לא נמצא</v>
      </c>
      <c r="G116" s="6" t="str">
        <f>IFERROR(INDEX(גיליון2!C117:C886,E116),"לא נמצא")</f>
        <v>לא נמצא</v>
      </c>
    </row>
    <row r="117" spans="1:7" x14ac:dyDescent="0.3">
      <c r="A117" s="1">
        <v>8429685</v>
      </c>
      <c r="B117" s="1">
        <v>138027</v>
      </c>
      <c r="C117" s="1"/>
      <c r="D117" s="1" t="s">
        <v>13</v>
      </c>
      <c r="E117" s="3" t="e">
        <f>IFERROR(MATCH(גיליון2!A117,$A:$A,),MATCH(--SUBSTITUTE(גיליון2!A117,"-",),$A:$A,))</f>
        <v>#N/A</v>
      </c>
      <c r="F117" s="6" t="str">
        <f>IFERROR(INDEX(גיליון2!B119:B887,E117),"לא נמצא")</f>
        <v>לא נמצא</v>
      </c>
      <c r="G117" s="6" t="str">
        <f>IFERROR(INDEX(גיליון2!C118:C887,E117),"לא נמצא")</f>
        <v>לא נמצא</v>
      </c>
    </row>
    <row r="118" spans="1:7" x14ac:dyDescent="0.3">
      <c r="A118" s="1">
        <v>8431785</v>
      </c>
      <c r="B118" s="1">
        <v>139027</v>
      </c>
      <c r="C118" s="1"/>
      <c r="D118" s="1" t="s">
        <v>13</v>
      </c>
      <c r="E118" s="3" t="e">
        <f>IFERROR(MATCH(גיליון2!A118,$A:$A,),MATCH(--SUBSTITUTE(גיליון2!A118,"-",),$A:$A,))</f>
        <v>#N/A</v>
      </c>
      <c r="F118" s="6" t="str">
        <f>IFERROR(INDEX(גיליון2!B120:B888,E118),"לא נמצא")</f>
        <v>לא נמצא</v>
      </c>
      <c r="G118" s="6" t="str">
        <f>IFERROR(INDEX(גיליון2!C119:C888,E118),"לא נמצא")</f>
        <v>לא נמצא</v>
      </c>
    </row>
    <row r="119" spans="1:7" x14ac:dyDescent="0.3">
      <c r="A119" s="1">
        <v>8440485</v>
      </c>
      <c r="B119" s="1">
        <v>140027</v>
      </c>
      <c r="C119" s="1"/>
      <c r="D119" s="1" t="s">
        <v>13</v>
      </c>
      <c r="E119" s="3">
        <f>IFERROR(MATCH(גיליון2!A119,$A:$A,),MATCH(--SUBSTITUTE(גיליון2!A119,"-",),$A:$A,))</f>
        <v>20</v>
      </c>
      <c r="F119" s="6" t="str">
        <f>IFERROR(INDEX(גיליון2!B121:B889,E119),"לא נמצא")</f>
        <v>UriH@afcon.co.il</v>
      </c>
      <c r="G119" s="6" t="str">
        <f>IFERROR(INDEX(גיליון2!C120:C889,E119),"לא נמצא")</f>
        <v>052-6034550</v>
      </c>
    </row>
    <row r="120" spans="1:7" x14ac:dyDescent="0.3">
      <c r="A120" s="1">
        <v>8461285</v>
      </c>
      <c r="B120" s="1">
        <v>141027</v>
      </c>
      <c r="C120" s="1"/>
      <c r="D120" s="1" t="s">
        <v>13</v>
      </c>
      <c r="E120" s="3">
        <f>IFERROR(MATCH(גיליון2!A120,$A:$A,),MATCH(--SUBSTITUTE(גיליון2!A120,"-",),$A:$A,))</f>
        <v>29</v>
      </c>
      <c r="F120" s="6" t="str">
        <f>IFERROR(INDEX(גיליון2!B122:B890,E120),"לא נמצא")</f>
        <v>oferm@afcon.co.il</v>
      </c>
      <c r="G120" s="6" t="str">
        <f>IFERROR(INDEX(גיליון2!C121:C890,E120),"לא נמצא")</f>
        <v>052-5524110</v>
      </c>
    </row>
    <row r="121" spans="1:7" x14ac:dyDescent="0.3">
      <c r="A121" s="1">
        <v>8461385</v>
      </c>
      <c r="B121" s="1">
        <v>142027</v>
      </c>
      <c r="C121" s="1"/>
      <c r="D121" s="1" t="s">
        <v>13</v>
      </c>
      <c r="E121" s="3" t="e">
        <f>IFERROR(MATCH(גיליון2!A121,$A:$A,),MATCH(--SUBSTITUTE(גיליון2!A121,"-",),$A:$A,))</f>
        <v>#N/A</v>
      </c>
      <c r="F121" s="6" t="str">
        <f>IFERROR(INDEX(גיליון2!B123:B891,E121),"לא נמצא")</f>
        <v>לא נמצא</v>
      </c>
      <c r="G121" s="6" t="str">
        <f>IFERROR(INDEX(גיליון2!C122:C891,E121),"לא נמצא")</f>
        <v>לא נמצא</v>
      </c>
    </row>
    <row r="122" spans="1:7" x14ac:dyDescent="0.3">
      <c r="A122" s="1">
        <v>8460985</v>
      </c>
      <c r="B122" s="1">
        <v>143027</v>
      </c>
      <c r="C122" s="1"/>
      <c r="D122" s="1" t="s">
        <v>13</v>
      </c>
      <c r="E122" s="3">
        <f>IFERROR(MATCH(גיליון2!A122,$A:$A,),MATCH(--SUBSTITUTE(גיליון2!A122,"-",),$A:$A,))</f>
        <v>172</v>
      </c>
      <c r="F122" s="6" t="str">
        <f>IFERROR(INDEX(גיליון2!B124:B892,E122),"לא נמצא")</f>
        <v>AsherE@afcon.co.il</v>
      </c>
      <c r="G122" s="6" t="str">
        <f>IFERROR(INDEX(גיליון2!C123:C892,E122),"לא נמצא")</f>
        <v>052-5524283</v>
      </c>
    </row>
    <row r="123" spans="1:7" x14ac:dyDescent="0.3">
      <c r="A123" s="1">
        <v>8463285</v>
      </c>
      <c r="B123" s="1">
        <v>144027</v>
      </c>
      <c r="C123" s="1"/>
      <c r="D123" s="1" t="s">
        <v>13</v>
      </c>
      <c r="E123" s="3" t="e">
        <f>IFERROR(MATCH(גיליון2!A123,$A:$A,),MATCH(--SUBSTITUTE(גיליון2!A123,"-",),$A:$A,))</f>
        <v>#N/A</v>
      </c>
      <c r="F123" s="6" t="str">
        <f>IFERROR(INDEX(גיליון2!B125:B893,E123),"לא נמצא")</f>
        <v>לא נמצא</v>
      </c>
      <c r="G123" s="6" t="str">
        <f>IFERROR(INDEX(גיליון2!C124:C893,E123),"לא נמצא")</f>
        <v>לא נמצא</v>
      </c>
    </row>
    <row r="124" spans="1:7" x14ac:dyDescent="0.3">
      <c r="A124" s="1">
        <v>8461185</v>
      </c>
      <c r="B124" s="1">
        <v>145027</v>
      </c>
      <c r="C124" s="1"/>
      <c r="D124" s="1" t="s">
        <v>13</v>
      </c>
      <c r="E124" s="3" t="e">
        <f>IFERROR(MATCH(גיליון2!A124,$A:$A,),MATCH(--SUBSTITUTE(גיליון2!A124,"-",),$A:$A,))</f>
        <v>#N/A</v>
      </c>
      <c r="F124" s="6" t="str">
        <f>IFERROR(INDEX(גיליון2!B126:B894,E124),"לא נמצא")</f>
        <v>לא נמצא</v>
      </c>
      <c r="G124" s="6" t="str">
        <f>IFERROR(INDEX(גיליון2!C125:C894,E124),"לא נמצא")</f>
        <v>לא נמצא</v>
      </c>
    </row>
    <row r="125" spans="1:7" x14ac:dyDescent="0.3">
      <c r="A125" s="1">
        <v>8461085</v>
      </c>
      <c r="B125" s="1">
        <v>146027</v>
      </c>
      <c r="C125" s="1"/>
      <c r="D125" s="1" t="s">
        <v>13</v>
      </c>
      <c r="E125" s="3" t="e">
        <f>IFERROR(MATCH(גיליון2!A125,$A:$A,),MATCH(--SUBSTITUTE(גיליון2!A125,"-",),$A:$A,))</f>
        <v>#N/A</v>
      </c>
      <c r="F125" s="6" t="str">
        <f>IFERROR(INDEX(גיליון2!B127:B895,E125),"לא נמצא")</f>
        <v>לא נמצא</v>
      </c>
      <c r="G125" s="6" t="str">
        <f>IFERROR(INDEX(גיליון2!C126:C895,E125),"לא נמצא")</f>
        <v>לא נמצא</v>
      </c>
    </row>
    <row r="126" spans="1:7" x14ac:dyDescent="0.3">
      <c r="A126" s="1">
        <v>8461885</v>
      </c>
      <c r="B126" s="1">
        <v>147027</v>
      </c>
      <c r="C126" s="1"/>
      <c r="D126" s="1" t="s">
        <v>13</v>
      </c>
      <c r="E126" s="3">
        <f>IFERROR(MATCH(גיליון2!A126,$A:$A,),MATCH(--SUBSTITUTE(גיליון2!A126,"-",),$A:$A,))</f>
        <v>180</v>
      </c>
      <c r="F126" s="6" t="str">
        <f>IFERROR(INDEX(גיליון2!B128:B896,E126),"לא נמצא")</f>
        <v>igalge@afcon.co.il</v>
      </c>
      <c r="G126" s="6" t="str">
        <f>IFERROR(INDEX(גיליון2!C127:C896,E126),"לא נמצא")</f>
        <v>050-6379343</v>
      </c>
    </row>
    <row r="127" spans="1:7" x14ac:dyDescent="0.3">
      <c r="A127" s="1">
        <v>8466085</v>
      </c>
      <c r="B127" s="1">
        <v>148027</v>
      </c>
      <c r="C127" s="1"/>
      <c r="D127" s="1" t="s">
        <v>13</v>
      </c>
      <c r="E127" s="3" t="e">
        <f>IFERROR(MATCH(גיליון2!A127,$A:$A,),MATCH(--SUBSTITUTE(גיליון2!A127,"-",),$A:$A,))</f>
        <v>#N/A</v>
      </c>
      <c r="F127" s="6" t="str">
        <f>IFERROR(INDEX(גיליון2!B129:B897,E127),"לא נמצא")</f>
        <v>לא נמצא</v>
      </c>
      <c r="G127" s="6" t="str">
        <f>IFERROR(INDEX(גיליון2!C128:C897,E127),"לא נמצא")</f>
        <v>לא נמצא</v>
      </c>
    </row>
    <row r="128" spans="1:7" x14ac:dyDescent="0.3">
      <c r="A128" s="1">
        <v>8466985</v>
      </c>
      <c r="B128" s="1">
        <v>149027</v>
      </c>
      <c r="C128" s="1"/>
      <c r="D128" s="1" t="s">
        <v>13</v>
      </c>
      <c r="E128" s="3">
        <f>IFERROR(MATCH(גיליון2!A128,$A:$A,),MATCH(--SUBSTITUTE(גיליון2!A128,"-",),$A:$A,))</f>
        <v>182</v>
      </c>
      <c r="F128" s="6" t="str">
        <f>IFERROR(INDEX(גיליון2!B130:B898,E128),"לא נמצא")</f>
        <v>dorons@afcon.co.il</v>
      </c>
      <c r="G128" s="6" t="str">
        <f>IFERROR(INDEX(גיליון2!C129:C898,E128),"לא נמצא")</f>
        <v>054-3215140</v>
      </c>
    </row>
    <row r="129" spans="1:7" x14ac:dyDescent="0.3">
      <c r="A129" s="1">
        <v>8470585</v>
      </c>
      <c r="B129" s="1">
        <v>150027</v>
      </c>
      <c r="C129" s="1"/>
      <c r="D129" s="1" t="s">
        <v>13</v>
      </c>
      <c r="E129" s="3" t="e">
        <f>IFERROR(MATCH(גיליון2!A129,$A:$A,),MATCH(--SUBSTITUTE(גיליון2!A129,"-",),$A:$A,))</f>
        <v>#N/A</v>
      </c>
      <c r="F129" s="6" t="str">
        <f>IFERROR(INDEX(גיליון2!B131:B899,E129),"לא נמצא")</f>
        <v>לא נמצא</v>
      </c>
      <c r="G129" s="6" t="str">
        <f>IFERROR(INDEX(גיליון2!C130:C899,E129),"לא נמצא")</f>
        <v>לא נמצא</v>
      </c>
    </row>
    <row r="130" spans="1:7" x14ac:dyDescent="0.3">
      <c r="A130" s="1">
        <v>8470885</v>
      </c>
      <c r="B130" s="1">
        <v>151027</v>
      </c>
      <c r="C130" s="1"/>
      <c r="D130" s="1" t="s">
        <v>13</v>
      </c>
      <c r="E130" s="3" t="e">
        <f>IFERROR(MATCH(גיליון2!A130,$A:$A,),MATCH(--SUBSTITUTE(גיליון2!A130,"-",),$A:$A,))</f>
        <v>#N/A</v>
      </c>
      <c r="F130" s="6" t="str">
        <f>IFERROR(INDEX(גיליון2!B132:B900,E130),"לא נמצא")</f>
        <v>לא נמצא</v>
      </c>
      <c r="G130" s="6" t="str">
        <f>IFERROR(INDEX(גיליון2!C131:C900,E130),"לא נמצא")</f>
        <v>לא נמצא</v>
      </c>
    </row>
    <row r="131" spans="1:7" x14ac:dyDescent="0.3">
      <c r="A131" s="1">
        <v>8471185</v>
      </c>
      <c r="B131" s="1">
        <v>152027</v>
      </c>
      <c r="C131" s="1"/>
      <c r="D131" s="1" t="s">
        <v>13</v>
      </c>
      <c r="E131" s="3" t="e">
        <f>IFERROR(MATCH(גיליון2!A131,$A:$A,),MATCH(--SUBSTITUTE(גיליון2!A131,"-",),$A:$A,))</f>
        <v>#N/A</v>
      </c>
      <c r="F131" s="6" t="str">
        <f>IFERROR(INDEX(גיליון2!B133:B901,E131),"לא נמצא")</f>
        <v>לא נמצא</v>
      </c>
      <c r="G131" s="6" t="str">
        <f>IFERROR(INDEX(גיליון2!C132:C901,E131),"לא נמצא")</f>
        <v>לא נמצא</v>
      </c>
    </row>
    <row r="132" spans="1:7" x14ac:dyDescent="0.3">
      <c r="A132" s="1">
        <v>8470485</v>
      </c>
      <c r="B132" s="1">
        <v>153027</v>
      </c>
      <c r="C132" s="1"/>
      <c r="D132" s="1" t="s">
        <v>13</v>
      </c>
      <c r="E132" s="3" t="e">
        <f>IFERROR(MATCH(גיליון2!A132,$A:$A,),MATCH(--SUBSTITUTE(גיליון2!A132,"-",),$A:$A,))</f>
        <v>#N/A</v>
      </c>
      <c r="F132" s="6" t="str">
        <f>IFERROR(INDEX(גיליון2!B134:B902,E132),"לא נמצא")</f>
        <v>לא נמצא</v>
      </c>
      <c r="G132" s="6" t="str">
        <f>IFERROR(INDEX(גיליון2!C133:C902,E132),"לא נמצא")</f>
        <v>לא נמצא</v>
      </c>
    </row>
    <row r="133" spans="1:7" x14ac:dyDescent="0.3">
      <c r="A133" s="1">
        <v>8471085</v>
      </c>
      <c r="B133" s="1">
        <v>154027</v>
      </c>
      <c r="C133" s="1"/>
      <c r="D133" s="1" t="s">
        <v>13</v>
      </c>
      <c r="E133" s="3" t="e">
        <f>IFERROR(MATCH(גיליון2!A133,$A:$A,),MATCH(--SUBSTITUTE(גיליון2!A133,"-",),$A:$A,))</f>
        <v>#N/A</v>
      </c>
      <c r="F133" s="6" t="str">
        <f>IFERROR(INDEX(גיליון2!B135:B903,E133),"לא נמצא")</f>
        <v>לא נמצא</v>
      </c>
      <c r="G133" s="6" t="str">
        <f>IFERROR(INDEX(גיליון2!C134:C903,E133),"לא נמצא")</f>
        <v>לא נמצא</v>
      </c>
    </row>
    <row r="134" spans="1:7" x14ac:dyDescent="0.3">
      <c r="A134" s="1">
        <v>8470985</v>
      </c>
      <c r="B134" s="1">
        <v>155027</v>
      </c>
      <c r="C134" s="1"/>
      <c r="D134" s="1" t="s">
        <v>13</v>
      </c>
      <c r="E134" s="3" t="e">
        <f>IFERROR(MATCH(גיליון2!A134,$A:$A,),MATCH(--SUBSTITUTE(גיליון2!A134,"-",),$A:$A,))</f>
        <v>#N/A</v>
      </c>
      <c r="F134" s="6" t="str">
        <f>IFERROR(INDEX(גיליון2!B136:B904,E134),"לא נמצא")</f>
        <v>לא נמצא</v>
      </c>
      <c r="G134" s="6" t="str">
        <f>IFERROR(INDEX(גיליון2!C135:C904,E134),"לא נמצא")</f>
        <v>לא נמצא</v>
      </c>
    </row>
    <row r="135" spans="1:7" x14ac:dyDescent="0.3">
      <c r="A135" s="1">
        <v>8470385</v>
      </c>
      <c r="B135" s="1">
        <v>156028</v>
      </c>
      <c r="C135" s="1"/>
      <c r="D135" s="1" t="s">
        <v>13</v>
      </c>
      <c r="E135" s="3" t="e">
        <f>IFERROR(MATCH(גיליון2!A135,$A:$A,),MATCH(--SUBSTITUTE(גיליון2!A135,"-",),$A:$A,))</f>
        <v>#N/A</v>
      </c>
      <c r="F135" s="6" t="str">
        <f>IFERROR(INDEX(גיליון2!B137:B905,E135),"לא נמצא")</f>
        <v>לא נמצא</v>
      </c>
      <c r="G135" s="6" t="str">
        <f>IFERROR(INDEX(גיליון2!C136:C905,E135),"לא נמצא")</f>
        <v>לא נמצא</v>
      </c>
    </row>
    <row r="136" spans="1:7" x14ac:dyDescent="0.3">
      <c r="A136" s="1">
        <v>8491085</v>
      </c>
      <c r="B136" s="1">
        <v>157028</v>
      </c>
      <c r="C136" s="1"/>
      <c r="D136" s="1" t="s">
        <v>13</v>
      </c>
      <c r="E136" s="3" t="e">
        <f>IFERROR(MATCH(גיליון2!A136,$A:$A,),MATCH(--SUBSTITUTE(גיליון2!A136,"-",),$A:$A,))</f>
        <v>#N/A</v>
      </c>
      <c r="F136" s="6" t="str">
        <f>IFERROR(INDEX(גיליון2!B138:B906,E136),"לא נמצא")</f>
        <v>לא נמצא</v>
      </c>
      <c r="G136" s="6" t="str">
        <f>IFERROR(INDEX(גיליון2!C137:C906,E136),"לא נמצא")</f>
        <v>לא נמצא</v>
      </c>
    </row>
    <row r="137" spans="1:7" x14ac:dyDescent="0.3">
      <c r="A137" s="1">
        <v>8490985</v>
      </c>
      <c r="B137" s="1">
        <v>158028</v>
      </c>
      <c r="C137" s="1"/>
      <c r="D137" s="1" t="s">
        <v>13</v>
      </c>
      <c r="E137" s="3" t="e">
        <f>IFERROR(MATCH(גיליון2!A137,$A:$A,),MATCH(--SUBSTITUTE(גיליון2!A137,"-",),$A:$A,))</f>
        <v>#N/A</v>
      </c>
      <c r="F137" s="6" t="str">
        <f>IFERROR(INDEX(גיליון2!B139:B907,E137),"לא נמצא")</f>
        <v>לא נמצא</v>
      </c>
      <c r="G137" s="6" t="str">
        <f>IFERROR(INDEX(גיליון2!C138:C907,E137),"לא נמצא")</f>
        <v>לא נמצא</v>
      </c>
    </row>
    <row r="138" spans="1:7" x14ac:dyDescent="0.3">
      <c r="A138" s="1">
        <v>8952030</v>
      </c>
      <c r="B138" s="1">
        <v>163028</v>
      </c>
      <c r="C138" s="1"/>
      <c r="D138" s="1" t="s">
        <v>28</v>
      </c>
      <c r="E138" s="3">
        <f>IFERROR(MATCH(גיליון2!A138,$A:$A,),MATCH(--SUBSTITUTE(גיליון2!A138,"-",),$A:$A,))</f>
        <v>324</v>
      </c>
      <c r="F138" s="6" t="str">
        <f>IFERROR(INDEX(גיליון2!B140:B908,E138),"לא נמצא")</f>
        <v>yosis@afcon.co.il</v>
      </c>
      <c r="G138" s="6" t="str">
        <f>IFERROR(INDEX(גיליון2!C139:C908,E138),"לא נמצא")</f>
        <v>052-5524170</v>
      </c>
    </row>
    <row r="139" spans="1:7" x14ac:dyDescent="0.3">
      <c r="A139" s="1">
        <v>8576054</v>
      </c>
      <c r="B139" s="1">
        <v>164028</v>
      </c>
      <c r="C139" s="1"/>
      <c r="D139" s="1" t="s">
        <v>26</v>
      </c>
      <c r="E139" s="3" t="e">
        <f>IFERROR(MATCH(גיליון2!A139,$A:$A,),MATCH(--SUBSTITUTE(גיליון2!A139,"-",),$A:$A,))</f>
        <v>#N/A</v>
      </c>
      <c r="F139" s="6" t="str">
        <f>IFERROR(INDEX(גיליון2!B141:B909,E139),"לא נמצא")</f>
        <v>לא נמצא</v>
      </c>
      <c r="G139" s="6" t="str">
        <f>IFERROR(INDEX(גיליון2!C140:C909,E139),"לא נמצא")</f>
        <v>לא נמצא</v>
      </c>
    </row>
    <row r="140" spans="1:7" x14ac:dyDescent="0.3">
      <c r="A140" s="1">
        <v>9470234</v>
      </c>
      <c r="B140" s="1">
        <v>165028</v>
      </c>
      <c r="C140" s="1"/>
      <c r="D140" s="1" t="s">
        <v>5</v>
      </c>
      <c r="E140" s="3" t="e">
        <f>IFERROR(MATCH(גיליון2!A140,$A:$A,),MATCH(--SUBSTITUTE(גיליון2!A140,"-",),$A:$A,))</f>
        <v>#N/A</v>
      </c>
      <c r="F140" s="6" t="str">
        <f>IFERROR(INDEX(גיליון2!B142:B910,E140),"לא נמצא")</f>
        <v>לא נמצא</v>
      </c>
      <c r="G140" s="6" t="str">
        <f>IFERROR(INDEX(גיליון2!C141:C910,E140),"לא נמצא")</f>
        <v>לא נמצא</v>
      </c>
    </row>
    <row r="141" spans="1:7" x14ac:dyDescent="0.3">
      <c r="A141" s="1">
        <v>9468834</v>
      </c>
      <c r="B141" s="1">
        <v>166028</v>
      </c>
      <c r="C141" s="1"/>
      <c r="D141" s="1" t="s">
        <v>5</v>
      </c>
      <c r="E141" s="3" t="e">
        <f>IFERROR(MATCH(גיליון2!A141,$A:$A,),MATCH(--SUBSTITUTE(גיליון2!A141,"-",),$A:$A,))</f>
        <v>#N/A</v>
      </c>
      <c r="F141" s="6" t="str">
        <f>IFERROR(INDEX(גיליון2!B143:B911,E141),"לא נמצא")</f>
        <v>לא נמצא</v>
      </c>
      <c r="G141" s="6" t="str">
        <f>IFERROR(INDEX(גיליון2!C142:C911,E141),"לא נמצא")</f>
        <v>לא נמצא</v>
      </c>
    </row>
    <row r="142" spans="1:7" x14ac:dyDescent="0.3">
      <c r="A142" s="1">
        <v>9463734</v>
      </c>
      <c r="B142" s="1">
        <v>167028</v>
      </c>
      <c r="C142" s="1"/>
      <c r="D142" s="1" t="s">
        <v>5</v>
      </c>
      <c r="E142" s="3" t="e">
        <f>IFERROR(MATCH(גיליון2!A142,$A:$A,),MATCH(--SUBSTITUTE(גיליון2!A142,"-",),$A:$A,))</f>
        <v>#N/A</v>
      </c>
      <c r="F142" s="6" t="str">
        <f>IFERROR(INDEX(גיליון2!B144:B912,E142),"לא נמצא")</f>
        <v>לא נמצא</v>
      </c>
      <c r="G142" s="6" t="str">
        <f>IFERROR(INDEX(גיליון2!C143:C912,E142),"לא נמצא")</f>
        <v>לא נמצא</v>
      </c>
    </row>
    <row r="143" spans="1:7" x14ac:dyDescent="0.3">
      <c r="A143" s="1">
        <v>9079938</v>
      </c>
      <c r="B143" s="1">
        <v>168028</v>
      </c>
      <c r="C143" s="1"/>
      <c r="D143" s="1" t="s">
        <v>10</v>
      </c>
      <c r="E143" s="3" t="e">
        <f>IFERROR(MATCH(גיליון2!A143,$A:$A,),MATCH(--SUBSTITUTE(גיליון2!A143,"-",),$A:$A,))</f>
        <v>#N/A</v>
      </c>
      <c r="F143" s="6" t="str">
        <f>IFERROR(INDEX(גיליון2!B145:B913,E143),"לא נמצא")</f>
        <v>לא נמצא</v>
      </c>
      <c r="G143" s="6" t="str">
        <f>IFERROR(INDEX(גיליון2!C144:C913,E143),"לא נמצא")</f>
        <v>לא נמצא</v>
      </c>
    </row>
    <row r="144" spans="1:7" x14ac:dyDescent="0.3">
      <c r="A144" s="1">
        <v>9079838</v>
      </c>
      <c r="B144" s="1">
        <v>169028</v>
      </c>
      <c r="C144" s="1"/>
      <c r="D144" s="1" t="s">
        <v>10</v>
      </c>
      <c r="E144" s="3" t="e">
        <f>IFERROR(MATCH(גיליון2!A144,$A:$A,),MATCH(--SUBSTITUTE(גיליון2!A144,"-",),$A:$A,))</f>
        <v>#N/A</v>
      </c>
      <c r="F144" s="6" t="str">
        <f>IFERROR(INDEX(גיליון2!B146:B914,E144),"לא נמצא")</f>
        <v>לא נמצא</v>
      </c>
      <c r="G144" s="6" t="str">
        <f>IFERROR(INDEX(גיליון2!C145:C914,E144),"לא נמצא")</f>
        <v>לא נמצא</v>
      </c>
    </row>
    <row r="145" spans="1:7" x14ac:dyDescent="0.3">
      <c r="A145" s="1">
        <v>9875554</v>
      </c>
      <c r="B145" s="1">
        <v>170029</v>
      </c>
      <c r="C145" s="1"/>
      <c r="D145" s="1" t="s">
        <v>4</v>
      </c>
      <c r="E145" s="3" t="e">
        <f>IFERROR(MATCH(גיליון2!A145,$A:$A,),MATCH(--SUBSTITUTE(גיליון2!A145,"-",),$A:$A,))</f>
        <v>#N/A</v>
      </c>
      <c r="F145" s="6" t="str">
        <f>IFERROR(INDEX(גיליון2!B147:B915,E145),"לא נמצא")</f>
        <v>לא נמצא</v>
      </c>
      <c r="G145" s="6" t="str">
        <f>IFERROR(INDEX(גיליון2!C146:C915,E145),"לא נמצא")</f>
        <v>לא נמצא</v>
      </c>
    </row>
    <row r="146" spans="1:7" x14ac:dyDescent="0.3">
      <c r="A146" s="1">
        <v>9875954</v>
      </c>
      <c r="B146" s="1">
        <v>171029</v>
      </c>
      <c r="C146" s="1"/>
      <c r="D146" s="1" t="s">
        <v>4</v>
      </c>
      <c r="E146" s="3" t="e">
        <f>IFERROR(MATCH(גיליון2!A146,$A:$A,),MATCH(--SUBSTITUTE(גיליון2!A146,"-",),$A:$A,))</f>
        <v>#N/A</v>
      </c>
      <c r="F146" s="6" t="str">
        <f>IFERROR(INDEX(גיליון2!B148:B916,E146),"לא נמצא")</f>
        <v>לא נמצא</v>
      </c>
      <c r="G146" s="6" t="str">
        <f>IFERROR(INDEX(גיליון2!C147:C916,E146),"לא נמצא")</f>
        <v>לא נמצא</v>
      </c>
    </row>
    <row r="147" spans="1:7" x14ac:dyDescent="0.3">
      <c r="A147" s="1">
        <v>9881554</v>
      </c>
      <c r="B147" s="1">
        <v>172029</v>
      </c>
      <c r="C147" s="1"/>
      <c r="D147" s="1" t="s">
        <v>29</v>
      </c>
      <c r="E147" s="3" t="e">
        <f>IFERROR(MATCH(גיליון2!A147,$A:$A,),MATCH(--SUBSTITUTE(גיליון2!A147,"-",),$A:$A,))</f>
        <v>#N/A</v>
      </c>
      <c r="F147" s="6" t="str">
        <f>IFERROR(INDEX(גיליון2!B149:B917,E147),"לא נמצא")</f>
        <v>לא נמצא</v>
      </c>
      <c r="G147" s="6" t="str">
        <f>IFERROR(INDEX(גיליון2!C148:C917,E147),"לא נמצא")</f>
        <v>לא נמצא</v>
      </c>
    </row>
    <row r="148" spans="1:7" x14ac:dyDescent="0.3">
      <c r="A148" s="1">
        <v>9882654</v>
      </c>
      <c r="B148" s="1">
        <v>173029</v>
      </c>
      <c r="C148" s="1"/>
      <c r="D148" s="1" t="s">
        <v>29</v>
      </c>
      <c r="E148" s="3" t="e">
        <f>IFERROR(MATCH(גיליון2!A148,$A:$A,),MATCH(--SUBSTITUTE(גיליון2!A148,"-",),$A:$A,))</f>
        <v>#N/A</v>
      </c>
      <c r="F148" s="6" t="str">
        <f>IFERROR(INDEX(גיליון2!B150:B918,E148),"לא נמצא")</f>
        <v>לא נמצא</v>
      </c>
      <c r="G148" s="6" t="str">
        <f>IFERROR(INDEX(גיליון2!C149:C918,E148),"לא נמצא")</f>
        <v>לא נמצא</v>
      </c>
    </row>
    <row r="149" spans="1:7" x14ac:dyDescent="0.3">
      <c r="A149" s="1">
        <v>9972439</v>
      </c>
      <c r="B149" s="1">
        <v>174029</v>
      </c>
      <c r="C149" s="1"/>
      <c r="D149" s="1" t="s">
        <v>17</v>
      </c>
      <c r="E149" s="3" t="e">
        <f>IFERROR(MATCH(גיליון2!A149,$A:$A,),MATCH(--SUBSTITUTE(גיליון2!A149,"-",),$A:$A,))</f>
        <v>#N/A</v>
      </c>
      <c r="F149" s="6" t="str">
        <f>IFERROR(INDEX(גיליון2!B151:B919,E149),"לא נמצא")</f>
        <v>לא נמצא</v>
      </c>
      <c r="G149" s="6" t="str">
        <f>IFERROR(INDEX(גיליון2!C150:C919,E149),"לא נמצא")</f>
        <v>לא נמצא</v>
      </c>
    </row>
    <row r="150" spans="1:7" x14ac:dyDescent="0.3">
      <c r="A150" s="1">
        <v>9973139</v>
      </c>
      <c r="B150" s="1">
        <v>175029</v>
      </c>
      <c r="C150" s="1"/>
      <c r="D150" s="1" t="s">
        <v>17</v>
      </c>
      <c r="E150" s="3" t="e">
        <f>IFERROR(MATCH(גיליון2!A150,$A:$A,),MATCH(--SUBSTITUTE(גיליון2!A150,"-",),$A:$A,))</f>
        <v>#N/A</v>
      </c>
      <c r="F150" s="6" t="str">
        <f>IFERROR(INDEX(גיליון2!B152:B920,E150),"לא נמצא")</f>
        <v>לא נמצא</v>
      </c>
      <c r="G150" s="6" t="str">
        <f>IFERROR(INDEX(גיליון2!C151:C920,E150),"לא נמצא")</f>
        <v>לא נמצא</v>
      </c>
    </row>
    <row r="151" spans="1:7" x14ac:dyDescent="0.3">
      <c r="A151" s="1">
        <v>9971739</v>
      </c>
      <c r="B151" s="1">
        <v>176029</v>
      </c>
      <c r="C151" s="1"/>
      <c r="D151" s="1" t="s">
        <v>17</v>
      </c>
      <c r="E151" s="3" t="e">
        <f>IFERROR(MATCH(גיליון2!A151,$A:$A,),MATCH(--SUBSTITUTE(גיליון2!A151,"-",),$A:$A,))</f>
        <v>#N/A</v>
      </c>
      <c r="F151" s="6" t="str">
        <f>IFERROR(INDEX(גיליון2!B153:B921,E151),"לא נמצא")</f>
        <v>לא נמצא</v>
      </c>
      <c r="G151" s="6" t="str">
        <f>IFERROR(INDEX(גיליון2!C152:C921,E151),"לא נמצא")</f>
        <v>לא נמצא</v>
      </c>
    </row>
    <row r="152" spans="1:7" x14ac:dyDescent="0.3">
      <c r="A152" s="1">
        <v>9971939</v>
      </c>
      <c r="B152" s="1">
        <v>177029</v>
      </c>
      <c r="C152" s="1"/>
      <c r="D152" s="1" t="s">
        <v>17</v>
      </c>
      <c r="E152" s="3" t="e">
        <f>IFERROR(MATCH(גיליון2!A152,$A:$A,),MATCH(--SUBSTITUTE(גיליון2!A152,"-",),$A:$A,))</f>
        <v>#N/A</v>
      </c>
      <c r="F152" s="6" t="str">
        <f>IFERROR(INDEX(גיליון2!B154:B922,E152),"לא נמצא")</f>
        <v>לא נמצא</v>
      </c>
      <c r="G152" s="6" t="str">
        <f>IFERROR(INDEX(גיליון2!C153:C922,E152),"לא נמצא")</f>
        <v>לא נמצא</v>
      </c>
    </row>
    <row r="153" spans="1:7" x14ac:dyDescent="0.3">
      <c r="A153" s="1">
        <v>9972039</v>
      </c>
      <c r="B153" s="1">
        <v>178029</v>
      </c>
      <c r="C153" s="1"/>
      <c r="D153" s="1" t="s">
        <v>17</v>
      </c>
      <c r="E153" s="3" t="e">
        <f>IFERROR(MATCH(גיליון2!A153,$A:$A,),MATCH(--SUBSTITUTE(גיליון2!A153,"-",),$A:$A,))</f>
        <v>#N/A</v>
      </c>
      <c r="F153" s="6" t="str">
        <f>IFERROR(INDEX(גיליון2!B155:B923,E153),"לא נמצא")</f>
        <v>לא נמצא</v>
      </c>
      <c r="G153" s="6" t="str">
        <f>IFERROR(INDEX(גיליון2!C154:C923,E153),"לא נמצא")</f>
        <v>לא נמצא</v>
      </c>
    </row>
    <row r="154" spans="1:7" x14ac:dyDescent="0.3">
      <c r="A154" s="1">
        <v>9972739</v>
      </c>
      <c r="B154" s="1">
        <v>179029</v>
      </c>
      <c r="C154" s="1"/>
      <c r="D154" s="1" t="s">
        <v>17</v>
      </c>
      <c r="E154" s="3" t="e">
        <f>IFERROR(MATCH(גיליון2!A154,$A:$A,),MATCH(--SUBSTITUTE(גיליון2!A154,"-",),$A:$A,))</f>
        <v>#N/A</v>
      </c>
      <c r="F154" s="6" t="str">
        <f>IFERROR(INDEX(גיליון2!B156:B924,E154),"לא נמצא")</f>
        <v>לא נמצא</v>
      </c>
      <c r="G154" s="6" t="str">
        <f>IFERROR(INDEX(גיליון2!C155:C924,E154),"לא נמצא")</f>
        <v>לא נמצא</v>
      </c>
    </row>
    <row r="155" spans="1:7" x14ac:dyDescent="0.3">
      <c r="A155" s="1">
        <v>9994139</v>
      </c>
      <c r="B155" s="1">
        <v>180029</v>
      </c>
      <c r="C155" s="1"/>
      <c r="D155" s="1" t="s">
        <v>17</v>
      </c>
      <c r="E155" s="3" t="e">
        <f>IFERROR(MATCH(גיליון2!A155,$A:$A,),MATCH(--SUBSTITUTE(גיליון2!A155,"-",),$A:$A,))</f>
        <v>#N/A</v>
      </c>
      <c r="F155" s="6" t="str">
        <f>IFERROR(INDEX(גיליון2!B157:B925,E155),"לא נמצא")</f>
        <v>לא נמצא</v>
      </c>
      <c r="G155" s="6" t="str">
        <f>IFERROR(INDEX(גיליון2!C156:C925,E155),"לא נמצא")</f>
        <v>לא נמצא</v>
      </c>
    </row>
    <row r="156" spans="1:7" x14ac:dyDescent="0.3">
      <c r="A156" s="1">
        <v>10732001</v>
      </c>
      <c r="B156" s="1">
        <v>801011</v>
      </c>
      <c r="C156" s="1"/>
      <c r="D156" s="1" t="s">
        <v>6</v>
      </c>
      <c r="E156" s="3" t="e">
        <f>IFERROR(MATCH(גיליון2!A156,$A:$A,),MATCH(--SUBSTITUTE(גיליון2!A156,"-",),$A:$A,))</f>
        <v>#N/A</v>
      </c>
      <c r="F156" s="6" t="str">
        <f>IFERROR(INDEX(גיליון2!B158:B926,E156),"לא נמצא")</f>
        <v>לא נמצא</v>
      </c>
      <c r="G156" s="6" t="str">
        <f>IFERROR(INDEX(גיליון2!C157:C926,E156),"לא נמצא")</f>
        <v>לא נמצא</v>
      </c>
    </row>
    <row r="157" spans="1:7" x14ac:dyDescent="0.3">
      <c r="A157" s="1">
        <v>10730501</v>
      </c>
      <c r="B157" s="1">
        <v>802011</v>
      </c>
      <c r="C157" s="1"/>
      <c r="D157" s="1" t="s">
        <v>7</v>
      </c>
      <c r="E157" s="3" t="e">
        <f>IFERROR(MATCH(גיליון2!A157,$A:$A,),MATCH(--SUBSTITUTE(גיליון2!A157,"-",),$A:$A,))</f>
        <v>#N/A</v>
      </c>
      <c r="F157" s="6" t="str">
        <f>IFERROR(INDEX(גיליון2!B159:B927,E157),"לא נמצא")</f>
        <v>לא נמצא</v>
      </c>
      <c r="G157" s="6" t="str">
        <f>IFERROR(INDEX(גיליון2!C158:C927,E157),"לא נמצא")</f>
        <v>לא נמצא</v>
      </c>
    </row>
    <row r="158" spans="1:7" x14ac:dyDescent="0.3">
      <c r="A158" s="1">
        <v>10732301</v>
      </c>
      <c r="B158" s="1">
        <v>803011</v>
      </c>
      <c r="C158" s="1"/>
      <c r="D158" s="1" t="s">
        <v>7</v>
      </c>
      <c r="E158" s="3" t="e">
        <f>IFERROR(MATCH(גיליון2!A158,$A:$A,),MATCH(--SUBSTITUTE(גיליון2!A158,"-",),$A:$A,))</f>
        <v>#N/A</v>
      </c>
      <c r="F158" s="6" t="str">
        <f>IFERROR(INDEX(גיליון2!B160:B928,E158),"לא נמצא")</f>
        <v>לא נמצא</v>
      </c>
      <c r="G158" s="6" t="str">
        <f>IFERROR(INDEX(גיליון2!C159:C928,E158),"לא נמצא")</f>
        <v>לא נמצא</v>
      </c>
    </row>
    <row r="159" spans="1:7" x14ac:dyDescent="0.3">
      <c r="A159" s="1">
        <v>10732601</v>
      </c>
      <c r="B159" s="1">
        <v>804011</v>
      </c>
      <c r="C159" s="1"/>
      <c r="D159" s="1" t="s">
        <v>7</v>
      </c>
      <c r="E159" s="3" t="e">
        <f>IFERROR(MATCH(גיליון2!A159,$A:$A,),MATCH(--SUBSTITUTE(גיליון2!A159,"-",),$A:$A,))</f>
        <v>#N/A</v>
      </c>
      <c r="F159" s="6" t="str">
        <f>IFERROR(INDEX(גיליון2!B161:B929,E159),"לא נמצא")</f>
        <v>לא נמצא</v>
      </c>
      <c r="G159" s="6" t="str">
        <f>IFERROR(INDEX(גיליון2!C160:C929,E159),"לא נמצא")</f>
        <v>לא נמצא</v>
      </c>
    </row>
    <row r="160" spans="1:7" x14ac:dyDescent="0.3">
      <c r="A160" s="1">
        <v>10731701</v>
      </c>
      <c r="B160" s="1">
        <v>805011</v>
      </c>
      <c r="C160" s="1"/>
      <c r="D160" s="1" t="s">
        <v>7</v>
      </c>
      <c r="E160" s="3" t="e">
        <f>IFERROR(MATCH(גיליון2!A160,$A:$A,),MATCH(--SUBSTITUTE(גיליון2!A160,"-",),$A:$A,))</f>
        <v>#N/A</v>
      </c>
      <c r="F160" s="6" t="str">
        <f>IFERROR(INDEX(גיליון2!B162:B930,E160),"לא נמצא")</f>
        <v>לא נמצא</v>
      </c>
      <c r="G160" s="6" t="str">
        <f>IFERROR(INDEX(גיליון2!C161:C930,E160),"לא נמצא")</f>
        <v>לא נמצא</v>
      </c>
    </row>
    <row r="161" spans="1:7" x14ac:dyDescent="0.3">
      <c r="A161" s="1">
        <v>10731601</v>
      </c>
      <c r="B161" s="1">
        <v>806011</v>
      </c>
      <c r="C161" s="1"/>
      <c r="D161" s="1" t="s">
        <v>7</v>
      </c>
      <c r="E161" s="3" t="e">
        <f>IFERROR(MATCH(גיליון2!A161,$A:$A,),MATCH(--SUBSTITUTE(גיליון2!A161,"-",),$A:$A,))</f>
        <v>#N/A</v>
      </c>
      <c r="F161" s="6" t="str">
        <f>IFERROR(INDEX(גיליון2!B163:B931,E161),"לא נמצא")</f>
        <v>לא נמצא</v>
      </c>
      <c r="G161" s="6" t="str">
        <f>IFERROR(INDEX(גיליון2!C162:C931,E161),"לא נמצא")</f>
        <v>לא נמצא</v>
      </c>
    </row>
    <row r="162" spans="1:7" x14ac:dyDescent="0.3">
      <c r="A162" s="1">
        <v>10731001</v>
      </c>
      <c r="B162" s="1">
        <v>807011</v>
      </c>
      <c r="C162" s="1"/>
      <c r="D162" s="1" t="s">
        <v>7</v>
      </c>
      <c r="E162" s="3" t="e">
        <f>IFERROR(MATCH(גיליון2!A162,$A:$A,),MATCH(--SUBSTITUTE(גיליון2!A162,"-",),$A:$A,))</f>
        <v>#N/A</v>
      </c>
      <c r="F162" s="6" t="str">
        <f>IFERROR(INDEX(גיליון2!B164:B932,E162),"לא נמצא")</f>
        <v>לא נמצא</v>
      </c>
      <c r="G162" s="6" t="str">
        <f>IFERROR(INDEX(גיליון2!C163:C932,E162),"לא נמצא")</f>
        <v>לא נמצא</v>
      </c>
    </row>
    <row r="163" spans="1:7" x14ac:dyDescent="0.3">
      <c r="A163" s="1">
        <v>10731301</v>
      </c>
      <c r="B163" s="1">
        <v>808011</v>
      </c>
      <c r="C163" s="1"/>
      <c r="D163" s="1" t="s">
        <v>7</v>
      </c>
      <c r="E163" s="3" t="e">
        <f>IFERROR(MATCH(גיליון2!A163,$A:$A,),MATCH(--SUBSTITUTE(גיליון2!A163,"-",),$A:$A,))</f>
        <v>#N/A</v>
      </c>
      <c r="F163" s="6" t="str">
        <f>IFERROR(INDEX(גיליון2!B165:B933,E163),"לא נמצא")</f>
        <v>לא נמצא</v>
      </c>
      <c r="G163" s="6" t="str">
        <f>IFERROR(INDEX(גיליון2!C164:C933,E163),"לא נמצא")</f>
        <v>לא נמצא</v>
      </c>
    </row>
    <row r="164" spans="1:7" x14ac:dyDescent="0.3">
      <c r="A164" s="1">
        <v>10730801</v>
      </c>
      <c r="B164" s="1">
        <v>809011</v>
      </c>
      <c r="C164" s="1"/>
      <c r="D164" s="1" t="s">
        <v>7</v>
      </c>
      <c r="E164" s="3" t="e">
        <f>IFERROR(MATCH(גיליון2!A164,$A:$A,),MATCH(--SUBSTITUTE(גיליון2!A164,"-",),$A:$A,))</f>
        <v>#N/A</v>
      </c>
      <c r="F164" s="6" t="str">
        <f>IFERROR(INDEX(גיליון2!B166:B934,E164),"לא נמצא")</f>
        <v>לא נמצא</v>
      </c>
      <c r="G164" s="6" t="str">
        <f>IFERROR(INDEX(גיליון2!C165:C934,E164),"לא נמצא")</f>
        <v>לא נמצא</v>
      </c>
    </row>
    <row r="165" spans="1:7" x14ac:dyDescent="0.3">
      <c r="A165" s="1">
        <v>10731101</v>
      </c>
      <c r="B165" s="1">
        <v>10011</v>
      </c>
      <c r="C165" s="1"/>
      <c r="D165" s="1" t="s">
        <v>7</v>
      </c>
      <c r="E165" s="3" t="e">
        <f>IFERROR(MATCH(גיליון2!A165,$A:$A,),MATCH(--SUBSTITUTE(גיליון2!A165,"-",),$A:$A,))</f>
        <v>#N/A</v>
      </c>
      <c r="F165" s="6" t="str">
        <f>IFERROR(INDEX(גיליון2!B167:B935,E165),"לא נמצא")</f>
        <v>לא נמצא</v>
      </c>
      <c r="G165" s="6" t="str">
        <f>IFERROR(INDEX(גיליון2!C166:C935,E165),"לא נמצא")</f>
        <v>לא נמצא</v>
      </c>
    </row>
    <row r="166" spans="1:7" x14ac:dyDescent="0.3">
      <c r="A166" s="1">
        <v>2192437</v>
      </c>
      <c r="B166" s="1">
        <v>12011</v>
      </c>
      <c r="C166" s="1"/>
      <c r="D166" s="1" t="s">
        <v>11</v>
      </c>
      <c r="E166" s="3" t="e">
        <f>IFERROR(MATCH(גיליון2!A166,$A:$A,),MATCH(--SUBSTITUTE(גיליון2!A166,"-",),$A:$A,))</f>
        <v>#N/A</v>
      </c>
      <c r="F166" s="6" t="str">
        <f>IFERROR(INDEX(גיליון2!B168:B936,E166),"לא נמצא")</f>
        <v>לא נמצא</v>
      </c>
      <c r="G166" s="6" t="str">
        <f>IFERROR(INDEX(גיליון2!C167:C936,E166),"לא נמצא")</f>
        <v>לא נמצא</v>
      </c>
    </row>
    <row r="167" spans="1:7" x14ac:dyDescent="0.3">
      <c r="A167" s="1">
        <v>1120037</v>
      </c>
      <c r="B167" s="1">
        <v>13011</v>
      </c>
      <c r="C167" s="1"/>
      <c r="D167" s="1" t="s">
        <v>5</v>
      </c>
      <c r="E167" s="3" t="e">
        <f>IFERROR(MATCH(גיליון2!A167,$A:$A,),MATCH(--SUBSTITUTE(גיליון2!A167,"-",),$A:$A,))</f>
        <v>#N/A</v>
      </c>
      <c r="F167" s="6" t="str">
        <f>IFERROR(INDEX(גיליון2!B169:B937,E167),"לא נמצא")</f>
        <v>לא נמצא</v>
      </c>
      <c r="G167" s="6" t="str">
        <f>IFERROR(INDEX(גיליון2!C168:C937,E167),"לא נמצא")</f>
        <v>לא נמצא</v>
      </c>
    </row>
    <row r="168" spans="1:7" x14ac:dyDescent="0.3">
      <c r="A168" s="1">
        <v>1364637</v>
      </c>
      <c r="B168" s="1">
        <v>15012</v>
      </c>
      <c r="C168" s="1"/>
      <c r="D168" s="1" t="s">
        <v>8</v>
      </c>
      <c r="E168" s="3" t="e">
        <f>IFERROR(MATCH(גיליון2!A168,$A:$A,),MATCH(--SUBSTITUTE(גיליון2!A168,"-",),$A:$A,))</f>
        <v>#N/A</v>
      </c>
      <c r="F168" s="6" t="str">
        <f>IFERROR(INDEX(גיליון2!B170:B938,E168),"לא נמצא")</f>
        <v>לא נמצא</v>
      </c>
      <c r="G168" s="6" t="str">
        <f>IFERROR(INDEX(גיליון2!C169:C938,E168),"לא נמצא")</f>
        <v>לא נמצא</v>
      </c>
    </row>
    <row r="169" spans="1:7" x14ac:dyDescent="0.3">
      <c r="A169" s="1">
        <v>10732801</v>
      </c>
      <c r="B169" s="1">
        <v>16012</v>
      </c>
      <c r="C169" s="1"/>
      <c r="D169" s="1" t="s">
        <v>7</v>
      </c>
      <c r="E169" s="3" t="e">
        <f>IFERROR(MATCH(גיליון2!A169,$A:$A,),MATCH(--SUBSTITUTE(גיליון2!A169,"-",),$A:$A,))</f>
        <v>#N/A</v>
      </c>
      <c r="F169" s="6" t="str">
        <f>IFERROR(INDEX(גיליון2!B171:B939,E169),"לא נמצא")</f>
        <v>לא נמצא</v>
      </c>
      <c r="G169" s="6" t="str">
        <f>IFERROR(INDEX(גיליון2!C170:C939,E169),"לא נמצא")</f>
        <v>לא נמצא</v>
      </c>
    </row>
    <row r="170" spans="1:7" x14ac:dyDescent="0.3">
      <c r="A170" s="1">
        <v>10802701</v>
      </c>
      <c r="B170" s="1">
        <v>17012</v>
      </c>
      <c r="C170" s="1"/>
      <c r="D170" s="1" t="s">
        <v>7</v>
      </c>
      <c r="E170" s="3" t="e">
        <f>IFERROR(MATCH(גיליון2!A170,$A:$A,),MATCH(--SUBSTITUTE(גיליון2!A170,"-",),$A:$A,))</f>
        <v>#N/A</v>
      </c>
      <c r="F170" s="6" t="str">
        <f>IFERROR(INDEX(גיליון2!B172:B940,E170),"לא נמצא")</f>
        <v>לא נמצא</v>
      </c>
      <c r="G170" s="6" t="str">
        <f>IFERROR(INDEX(גיליון2!C171:C940,E170),"לא נמצא")</f>
        <v>לא נמצא</v>
      </c>
    </row>
    <row r="171" spans="1:7" x14ac:dyDescent="0.3">
      <c r="A171" s="1">
        <v>10802801</v>
      </c>
      <c r="B171" s="1">
        <v>18012</v>
      </c>
      <c r="C171" s="1"/>
      <c r="D171" s="1" t="s">
        <v>7</v>
      </c>
      <c r="E171" s="3" t="e">
        <f>IFERROR(MATCH(גיליון2!A171,$A:$A,),MATCH(--SUBSTITUTE(גיליון2!A171,"-",),$A:$A,))</f>
        <v>#N/A</v>
      </c>
      <c r="F171" s="6" t="str">
        <f>IFERROR(INDEX(גיליון2!B173:B941,E171),"לא נמצא")</f>
        <v>לא נמצא</v>
      </c>
      <c r="G171" s="6" t="str">
        <f>IFERROR(INDEX(גיליון2!C172:C941,E171),"לא נמצא")</f>
        <v>לא נמצא</v>
      </c>
    </row>
    <row r="172" spans="1:7" x14ac:dyDescent="0.3">
      <c r="A172" s="1">
        <v>2458733</v>
      </c>
      <c r="B172" s="1">
        <v>23012</v>
      </c>
      <c r="C172" s="1"/>
      <c r="D172" s="1" t="s">
        <v>27</v>
      </c>
      <c r="E172" s="3" t="e">
        <f>IFERROR(MATCH(גיליון2!A172,$A:$A,),MATCH(--SUBSTITUTE(גיליון2!A172,"-",),$A:$A,))</f>
        <v>#N/A</v>
      </c>
      <c r="F172" s="6" t="str">
        <f>IFERROR(INDEX(גיליון2!B174:B942,E172),"לא נמצא")</f>
        <v>לא נמצא</v>
      </c>
      <c r="G172" s="6" t="str">
        <f>IFERROR(INDEX(גיליון2!C173:C942,E172),"לא נמצא")</f>
        <v>לא נמצא</v>
      </c>
    </row>
    <row r="173" spans="1:7" x14ac:dyDescent="0.3">
      <c r="A173" s="1">
        <v>2729739</v>
      </c>
      <c r="B173" s="1">
        <v>24012</v>
      </c>
      <c r="C173" s="1"/>
      <c r="D173" s="1" t="s">
        <v>13</v>
      </c>
      <c r="E173" s="3" t="e">
        <f>IFERROR(MATCH(גיליון2!A173,$A:$A,),MATCH(--SUBSTITUTE(גיליון2!A173,"-",),$A:$A,))</f>
        <v>#N/A</v>
      </c>
      <c r="F173" s="6" t="str">
        <f>IFERROR(INDEX(גיליון2!B175:B943,E173),"לא נמצא")</f>
        <v>לא נמצא</v>
      </c>
      <c r="G173" s="6" t="str">
        <f>IFERROR(INDEX(גיליון2!C174:C943,E173),"לא נמצא")</f>
        <v>לא נמצא</v>
      </c>
    </row>
    <row r="174" spans="1:7" x14ac:dyDescent="0.3">
      <c r="A174" s="1">
        <v>2729639</v>
      </c>
      <c r="B174" s="1">
        <v>25012</v>
      </c>
      <c r="C174" s="1"/>
      <c r="D174" s="1" t="s">
        <v>13</v>
      </c>
      <c r="E174" s="3" t="e">
        <f>IFERROR(MATCH(גיליון2!A174,$A:$A,),MATCH(--SUBSTITUTE(גיליון2!A174,"-",),$A:$A,))</f>
        <v>#N/A</v>
      </c>
      <c r="F174" s="6" t="str">
        <f>IFERROR(INDEX(גיליון2!B176:B944,E174),"לא נמצא")</f>
        <v>לא נמצא</v>
      </c>
      <c r="G174" s="6" t="str">
        <f>IFERROR(INDEX(גיליון2!C175:C944,E174),"לא נמצא")</f>
        <v>לא נמצא</v>
      </c>
    </row>
    <row r="175" spans="1:7" x14ac:dyDescent="0.3">
      <c r="A175" s="1">
        <v>2732539</v>
      </c>
      <c r="B175" s="1">
        <v>26012</v>
      </c>
      <c r="C175" s="1"/>
      <c r="D175" s="1" t="s">
        <v>13</v>
      </c>
      <c r="E175" s="3" t="e">
        <f>IFERROR(MATCH(גיליון2!A175,$A:$A,),MATCH(--SUBSTITUTE(גיליון2!A175,"-",),$A:$A,))</f>
        <v>#N/A</v>
      </c>
      <c r="F175" s="6" t="str">
        <f>IFERROR(INDEX(גיליון2!B177:B945,E175),"לא נמצא")</f>
        <v>לא נמצא</v>
      </c>
      <c r="G175" s="6" t="str">
        <f>IFERROR(INDEX(גיליון2!C176:C945,E175),"לא נמצא")</f>
        <v>לא נמצא</v>
      </c>
    </row>
    <row r="176" spans="1:7" x14ac:dyDescent="0.3">
      <c r="A176" s="1">
        <v>2748839</v>
      </c>
      <c r="B176" s="1">
        <v>27012</v>
      </c>
      <c r="C176" s="1"/>
      <c r="D176" s="1" t="s">
        <v>13</v>
      </c>
      <c r="E176" s="3" t="e">
        <f>IFERROR(MATCH(גיליון2!A176,$A:$A,),MATCH(--SUBSTITUTE(גיליון2!A176,"-",),$A:$A,))</f>
        <v>#N/A</v>
      </c>
      <c r="F176" s="6" t="str">
        <f>IFERROR(INDEX(גיליון2!B178:B946,E176),"לא נמצא")</f>
        <v>לא נמצא</v>
      </c>
      <c r="G176" s="6" t="str">
        <f>IFERROR(INDEX(גיליון2!C177:C946,E176),"לא נמצא")</f>
        <v>לא נמצא</v>
      </c>
    </row>
    <row r="177" spans="1:7" x14ac:dyDescent="0.3">
      <c r="A177" s="1">
        <v>2747939</v>
      </c>
      <c r="B177" s="1">
        <v>28012</v>
      </c>
      <c r="C177" s="1"/>
      <c r="D177" s="1" t="s">
        <v>13</v>
      </c>
      <c r="E177" s="3" t="e">
        <f>IFERROR(MATCH(גיליון2!A177,$A:$A,),MATCH(--SUBSTITUTE(גיליון2!A177,"-",),$A:$A,))</f>
        <v>#N/A</v>
      </c>
      <c r="F177" s="6" t="str">
        <f>IFERROR(INDEX(גיליון2!B179:B947,E177),"לא נמצא")</f>
        <v>לא נמצא</v>
      </c>
      <c r="G177" s="6" t="str">
        <f>IFERROR(INDEX(גיליון2!C178:C947,E177),"לא נמצא")</f>
        <v>לא נמצא</v>
      </c>
    </row>
    <row r="178" spans="1:7" x14ac:dyDescent="0.3">
      <c r="A178" s="1">
        <v>2761739</v>
      </c>
      <c r="B178" s="1">
        <v>29012</v>
      </c>
      <c r="C178" s="1"/>
      <c r="D178" s="1" t="s">
        <v>13</v>
      </c>
      <c r="E178" s="3">
        <f>IFERROR(MATCH(גיליון2!A178,$A:$A,),MATCH(--SUBSTITUTE(גיליון2!A178,"-",),$A:$A,))</f>
        <v>22</v>
      </c>
      <c r="F178" s="6" t="str">
        <f>IFERROR(INDEX(גיליון2!B180:B948,E178),"לא נמצא")</f>
        <v>GamlielZ@afcon.co.il</v>
      </c>
      <c r="G178" s="6" t="str">
        <f>IFERROR(INDEX(גיליון2!C179:C948,E178),"לא נמצא")</f>
        <v>054-4667806</v>
      </c>
    </row>
    <row r="179" spans="1:7" x14ac:dyDescent="0.3">
      <c r="A179" s="1">
        <v>2706939</v>
      </c>
      <c r="B179" s="1">
        <v>30012</v>
      </c>
      <c r="C179" s="1"/>
      <c r="D179" s="1" t="s">
        <v>13</v>
      </c>
      <c r="E179" s="3" t="e">
        <f>IFERROR(MATCH(גיליון2!A179,$A:$A,),MATCH(--SUBSTITUTE(גיליון2!A179,"-",),$A:$A,))</f>
        <v>#N/A</v>
      </c>
      <c r="F179" s="6" t="str">
        <f>IFERROR(INDEX(גיליון2!B181:B949,E179),"לא נמצא")</f>
        <v>לא נמצא</v>
      </c>
      <c r="G179" s="6" t="str">
        <f>IFERROR(INDEX(גיליון2!C180:C949,E179),"לא נמצא")</f>
        <v>לא נמצא</v>
      </c>
    </row>
    <row r="180" spans="1:7" x14ac:dyDescent="0.3">
      <c r="A180" s="1">
        <v>2620530</v>
      </c>
      <c r="B180" s="1">
        <v>31012</v>
      </c>
      <c r="C180" s="1"/>
      <c r="D180" s="1" t="s">
        <v>9</v>
      </c>
      <c r="E180" s="3" t="e">
        <f>IFERROR(MATCH(גיליון2!A180,$A:$A,),MATCH(--SUBSTITUTE(גיליון2!A180,"-",),$A:$A,))</f>
        <v>#N/A</v>
      </c>
      <c r="F180" s="6" t="str">
        <f>IFERROR(INDEX(גיליון2!B182:B950,E180),"לא נמצא")</f>
        <v>לא נמצא</v>
      </c>
      <c r="G180" s="6" t="str">
        <f>IFERROR(INDEX(גיליון2!C181:C950,E180),"לא נמצא")</f>
        <v>לא נמצא</v>
      </c>
    </row>
    <row r="181" spans="1:7" x14ac:dyDescent="0.3">
      <c r="A181" s="1">
        <v>2745185</v>
      </c>
      <c r="B181" s="1">
        <v>32012</v>
      </c>
      <c r="C181" s="1"/>
      <c r="D181" s="1" t="s">
        <v>24</v>
      </c>
      <c r="E181" s="3" t="e">
        <f>IFERROR(MATCH(גיליון2!A181,$A:$A,),MATCH(--SUBSTITUTE(גיליון2!A181,"-",),$A:$A,))</f>
        <v>#N/A</v>
      </c>
      <c r="F181" s="6" t="str">
        <f>IFERROR(INDEX(גיליון2!B183:B951,E181),"לא נמצא")</f>
        <v>לא נמצא</v>
      </c>
      <c r="G181" s="6" t="str">
        <f>IFERROR(INDEX(גיליון2!C182:C951,E181),"לא נמצא")</f>
        <v>לא נמצא</v>
      </c>
    </row>
    <row r="182" spans="1:7" x14ac:dyDescent="0.3">
      <c r="A182" s="1">
        <v>26594901</v>
      </c>
      <c r="B182" s="1">
        <v>33012</v>
      </c>
      <c r="C182" s="1"/>
      <c r="D182" s="1" t="s">
        <v>13</v>
      </c>
      <c r="E182" s="3" t="e">
        <f>IFERROR(MATCH(גיליון2!A182,$A:$A,),MATCH(--SUBSTITUTE(גיליון2!A182,"-",),$A:$A,))</f>
        <v>#N/A</v>
      </c>
      <c r="F182" s="6" t="str">
        <f>IFERROR(INDEX(גיליון2!B184:B952,E182),"לא נמצא")</f>
        <v>לא נמצא</v>
      </c>
      <c r="G182" s="6" t="str">
        <f>IFERROR(INDEX(גיליון2!C183:C952,E182),"לא נמצא")</f>
        <v>לא נמצא</v>
      </c>
    </row>
    <row r="183" spans="1:7" x14ac:dyDescent="0.3">
      <c r="A183" s="1">
        <v>2777239</v>
      </c>
      <c r="B183" s="1">
        <v>34012</v>
      </c>
      <c r="C183" s="1"/>
      <c r="D183" s="1" t="s">
        <v>13</v>
      </c>
      <c r="E183" s="3" t="e">
        <f>IFERROR(MATCH(גיליון2!A183,$A:$A,),MATCH(--SUBSTITUTE(גיליון2!A183,"-",),$A:$A,))</f>
        <v>#N/A</v>
      </c>
      <c r="F183" s="6" t="str">
        <f>IFERROR(INDEX(גיליון2!B185:B953,E183),"לא נמצא")</f>
        <v>לא נמצא</v>
      </c>
      <c r="G183" s="6" t="str">
        <f>IFERROR(INDEX(גיליון2!C184:C953,E183),"לא נמצא")</f>
        <v>לא נמצא</v>
      </c>
    </row>
    <row r="184" spans="1:7" x14ac:dyDescent="0.3">
      <c r="A184" s="1">
        <v>2775639</v>
      </c>
      <c r="B184" s="1">
        <v>35012</v>
      </c>
      <c r="C184" s="1"/>
      <c r="D184" s="1" t="s">
        <v>13</v>
      </c>
      <c r="E184" s="3" t="e">
        <f>IFERROR(MATCH(גיליון2!A184,$A:$A,),MATCH(--SUBSTITUTE(גיליון2!A184,"-",),$A:$A,))</f>
        <v>#N/A</v>
      </c>
      <c r="F184" s="6" t="str">
        <f>IFERROR(INDEX(גיליון2!B186:B954,E184),"לא נמצא")</f>
        <v>לא נמצא</v>
      </c>
      <c r="G184" s="6" t="str">
        <f>IFERROR(INDEX(גיליון2!C185:C954,E184),"לא נמצא")</f>
        <v>לא נמצא</v>
      </c>
    </row>
    <row r="185" spans="1:7" x14ac:dyDescent="0.3">
      <c r="A185" s="1">
        <v>2776539</v>
      </c>
      <c r="B185" s="1">
        <v>36012</v>
      </c>
      <c r="C185" s="1"/>
      <c r="D185" s="1" t="s">
        <v>13</v>
      </c>
      <c r="E185" s="3" t="e">
        <f>IFERROR(MATCH(גיליון2!A185,$A:$A,),MATCH(--SUBSTITUTE(גיליון2!A185,"-",),$A:$A,))</f>
        <v>#N/A</v>
      </c>
      <c r="F185" s="6" t="str">
        <f>IFERROR(INDEX(גיליון2!B187:B955,E185),"לא נמצא")</f>
        <v>לא נמצא</v>
      </c>
      <c r="G185" s="6" t="str">
        <f>IFERROR(INDEX(גיליון2!C186:C955,E185),"לא נמצא")</f>
        <v>לא נמצא</v>
      </c>
    </row>
    <row r="186" spans="1:7" x14ac:dyDescent="0.3">
      <c r="A186" s="1">
        <v>2774539</v>
      </c>
      <c r="B186" s="1">
        <v>37012</v>
      </c>
      <c r="C186" s="1"/>
      <c r="D186" s="1" t="s">
        <v>13</v>
      </c>
      <c r="E186" s="3" t="e">
        <f>IFERROR(MATCH(גיליון2!A186,$A:$A,),MATCH(--SUBSTITUTE(גיליון2!A186,"-",),$A:$A,))</f>
        <v>#N/A</v>
      </c>
      <c r="F186" s="6" t="str">
        <f>IFERROR(INDEX(גיליון2!B188:B956,E186),"לא נמצא")</f>
        <v>לא נמצא</v>
      </c>
      <c r="G186" s="6" t="str">
        <f>IFERROR(INDEX(גיליון2!C187:C956,E186),"לא נמצא")</f>
        <v>לא נמצא</v>
      </c>
    </row>
    <row r="187" spans="1:7" x14ac:dyDescent="0.3">
      <c r="A187" s="1">
        <v>2781239</v>
      </c>
      <c r="B187" s="1">
        <v>39013</v>
      </c>
      <c r="C187" s="1"/>
      <c r="D187" s="1" t="s">
        <v>13</v>
      </c>
      <c r="E187" s="3" t="e">
        <f>IFERROR(MATCH(גיליון2!A187,$A:$A,),MATCH(--SUBSTITUTE(גיליון2!A187,"-",),$A:$A,))</f>
        <v>#N/A</v>
      </c>
      <c r="F187" s="6" t="str">
        <f>IFERROR(INDEX(גיליון2!B189:B957,E187),"לא נמצא")</f>
        <v>לא נמצא</v>
      </c>
      <c r="G187" s="6" t="str">
        <f>IFERROR(INDEX(גיליון2!C188:C957,E187),"לא נמצא")</f>
        <v>לא נמצא</v>
      </c>
    </row>
    <row r="188" spans="1:7" x14ac:dyDescent="0.3">
      <c r="A188" s="1">
        <v>2830639</v>
      </c>
      <c r="B188" s="1">
        <v>40013</v>
      </c>
      <c r="C188" s="1"/>
      <c r="D188" s="1" t="s">
        <v>13</v>
      </c>
      <c r="E188" s="3" t="e">
        <f>IFERROR(MATCH(גיליון2!A188,$A:$A,),MATCH(--SUBSTITUTE(גיליון2!A188,"-",),$A:$A,))</f>
        <v>#N/A</v>
      </c>
      <c r="F188" s="6" t="str">
        <f>IFERROR(INDEX(גיליון2!B190:B958,E188),"לא נמצא")</f>
        <v>לא נמצא</v>
      </c>
      <c r="G188" s="6" t="str">
        <f>IFERROR(INDEX(גיליון2!C189:C958,E188),"לא נמצא")</f>
        <v>לא נמצא</v>
      </c>
    </row>
    <row r="189" spans="1:7" x14ac:dyDescent="0.3">
      <c r="A189" s="1">
        <v>2843039</v>
      </c>
      <c r="B189" s="1">
        <v>41013</v>
      </c>
      <c r="C189" s="1"/>
      <c r="D189" s="1" t="s">
        <v>13</v>
      </c>
      <c r="E189" s="3" t="e">
        <f>IFERROR(MATCH(גיליון2!A189,$A:$A,),MATCH(--SUBSTITUTE(גיליון2!A189,"-",),$A:$A,))</f>
        <v>#N/A</v>
      </c>
      <c r="F189" s="6" t="str">
        <f>IFERROR(INDEX(גיליון2!B191:B959,E189),"לא נמצא")</f>
        <v>לא נמצא</v>
      </c>
      <c r="G189" s="6" t="str">
        <f>IFERROR(INDEX(גיליון2!C190:C959,E189),"לא נמצא")</f>
        <v>לא נמצא</v>
      </c>
    </row>
    <row r="190" spans="1:7" x14ac:dyDescent="0.3">
      <c r="A190" s="1">
        <v>2862839</v>
      </c>
      <c r="B190" s="1">
        <v>42013</v>
      </c>
      <c r="C190" s="1"/>
      <c r="D190" s="1" t="s">
        <v>13</v>
      </c>
      <c r="E190" s="3" t="e">
        <f>IFERROR(MATCH(גיליון2!A190,$A:$A,),MATCH(--SUBSTITUTE(גיליון2!A190,"-",),$A:$A,))</f>
        <v>#N/A</v>
      </c>
      <c r="F190" s="6" t="str">
        <f>IFERROR(INDEX(גיליון2!B192:B960,E190),"לא נמצא")</f>
        <v>לא נמצא</v>
      </c>
      <c r="G190" s="6" t="str">
        <f>IFERROR(INDEX(גיליון2!C191:C960,E190),"לא נמצא")</f>
        <v>לא נמצא</v>
      </c>
    </row>
    <row r="191" spans="1:7" x14ac:dyDescent="0.3">
      <c r="A191" s="1">
        <v>2870939</v>
      </c>
      <c r="B191" s="1">
        <v>43013</v>
      </c>
      <c r="C191" s="1"/>
      <c r="D191" s="1" t="s">
        <v>13</v>
      </c>
      <c r="E191" s="3" t="e">
        <f>IFERROR(MATCH(גיליון2!A191,$A:$A,),MATCH(--SUBSTITUTE(גיליון2!A191,"-",),$A:$A,))</f>
        <v>#N/A</v>
      </c>
      <c r="F191" s="6" t="str">
        <f>IFERROR(INDEX(גיליון2!B193:B961,E191),"לא נמצא")</f>
        <v>לא נמצא</v>
      </c>
      <c r="G191" s="6" t="str">
        <f>IFERROR(INDEX(גיליון2!C192:C961,E191),"לא נמצא")</f>
        <v>לא נמצא</v>
      </c>
    </row>
    <row r="192" spans="1:7" x14ac:dyDescent="0.3">
      <c r="A192" s="1">
        <v>2871039</v>
      </c>
      <c r="B192" s="1">
        <v>44013</v>
      </c>
      <c r="C192" s="1"/>
      <c r="D192" s="1" t="s">
        <v>13</v>
      </c>
      <c r="E192" s="3" t="e">
        <f>IFERROR(MATCH(גיליון2!A192,$A:$A,),MATCH(--SUBSTITUTE(גיליון2!A192,"-",),$A:$A,))</f>
        <v>#N/A</v>
      </c>
      <c r="F192" s="6" t="str">
        <f>IFERROR(INDEX(גיליון2!B194:B962,E192),"לא נמצא")</f>
        <v>לא נמצא</v>
      </c>
      <c r="G192" s="6" t="str">
        <f>IFERROR(INDEX(גיליון2!C193:C962,E192),"לא נמצא")</f>
        <v>לא נמצא</v>
      </c>
    </row>
    <row r="193" spans="1:7" x14ac:dyDescent="0.3">
      <c r="A193" s="1">
        <v>2871139</v>
      </c>
      <c r="B193" s="1">
        <v>45013</v>
      </c>
      <c r="C193" s="1"/>
      <c r="D193" s="1" t="s">
        <v>13</v>
      </c>
      <c r="E193" s="3" t="e">
        <f>IFERROR(MATCH(גיליון2!A193,$A:$A,),MATCH(--SUBSTITUTE(גיליון2!A193,"-",),$A:$A,))</f>
        <v>#N/A</v>
      </c>
      <c r="F193" s="6" t="str">
        <f>IFERROR(INDEX(גיליון2!B195:B963,E193),"לא נמצא")</f>
        <v>לא נמצא</v>
      </c>
      <c r="G193" s="6" t="str">
        <f>IFERROR(INDEX(גיליון2!C194:C963,E193),"לא נמצא")</f>
        <v>לא נמצא</v>
      </c>
    </row>
    <row r="194" spans="1:7" x14ac:dyDescent="0.3">
      <c r="A194" s="1">
        <v>2897139</v>
      </c>
      <c r="B194" s="1">
        <v>46013</v>
      </c>
      <c r="C194" s="1"/>
      <c r="D194" s="1" t="s">
        <v>13</v>
      </c>
      <c r="E194" s="3" t="e">
        <f>IFERROR(MATCH(גיליון2!A194,$A:$A,),MATCH(--SUBSTITUTE(גיליון2!A194,"-",),$A:$A,))</f>
        <v>#N/A</v>
      </c>
      <c r="F194" s="6" t="str">
        <f>IFERROR(INDEX(גיליון2!B196:B964,E194),"לא נמצא")</f>
        <v>לא נמצא</v>
      </c>
      <c r="G194" s="6" t="str">
        <f>IFERROR(INDEX(גיליון2!C195:C964,E194),"לא נמצא")</f>
        <v>לא נמצא</v>
      </c>
    </row>
    <row r="195" spans="1:7" x14ac:dyDescent="0.3">
      <c r="A195" s="1">
        <v>2897239</v>
      </c>
      <c r="B195" s="1">
        <v>47013</v>
      </c>
      <c r="C195" s="1"/>
      <c r="D195" s="1" t="s">
        <v>13</v>
      </c>
      <c r="E195" s="3" t="e">
        <f>IFERROR(MATCH(גיליון2!A195,$A:$A,),MATCH(--SUBSTITUTE(גיליון2!A195,"-",),$A:$A,))</f>
        <v>#N/A</v>
      </c>
      <c r="F195" s="6" t="str">
        <f>IFERROR(INDEX(גיליון2!B197:B965,E195),"לא נמצא")</f>
        <v>לא נמצא</v>
      </c>
      <c r="G195" s="6" t="str">
        <f>IFERROR(INDEX(גיליון2!C196:C965,E195),"לא נמצא")</f>
        <v>לא נמצא</v>
      </c>
    </row>
    <row r="196" spans="1:7" x14ac:dyDescent="0.3">
      <c r="A196" s="1">
        <v>2908539</v>
      </c>
      <c r="B196" s="1">
        <v>48013</v>
      </c>
      <c r="C196" s="1"/>
      <c r="D196" s="1" t="s">
        <v>13</v>
      </c>
      <c r="E196" s="3" t="e">
        <f>IFERROR(MATCH(גיליון2!A196,$A:$A,),MATCH(--SUBSTITUTE(גיליון2!A196,"-",),$A:$A,))</f>
        <v>#N/A</v>
      </c>
      <c r="F196" s="6" t="str">
        <f>IFERROR(INDEX(גיליון2!B198:B966,E196),"לא נמצא")</f>
        <v>לא נמצא</v>
      </c>
      <c r="G196" s="6" t="str">
        <f>IFERROR(INDEX(גיליון2!C197:C966,E196),"לא נמצא")</f>
        <v>לא נמצא</v>
      </c>
    </row>
    <row r="197" spans="1:7" x14ac:dyDescent="0.3">
      <c r="A197" s="1">
        <v>2908639</v>
      </c>
      <c r="B197" s="1">
        <v>49013</v>
      </c>
      <c r="C197" s="1"/>
      <c r="D197" s="1" t="s">
        <v>13</v>
      </c>
      <c r="E197" s="3" t="e">
        <f>IFERROR(MATCH(גיליון2!A197,$A:$A,),MATCH(--SUBSTITUTE(גיליון2!A197,"-",),$A:$A,))</f>
        <v>#N/A</v>
      </c>
      <c r="F197" s="6" t="str">
        <f>IFERROR(INDEX(גיליון2!B199:B967,E197),"לא נמצא")</f>
        <v>לא נמצא</v>
      </c>
      <c r="G197" s="6" t="str">
        <f>IFERROR(INDEX(גיליון2!C198:C967,E197),"לא נמצא")</f>
        <v>לא נמצא</v>
      </c>
    </row>
    <row r="198" spans="1:7" x14ac:dyDescent="0.3">
      <c r="A198" s="1">
        <v>2925239</v>
      </c>
      <c r="B198" s="1">
        <v>50013</v>
      </c>
      <c r="C198" s="1"/>
      <c r="D198" s="1" t="s">
        <v>30</v>
      </c>
      <c r="E198" s="3" t="e">
        <f>IFERROR(MATCH(גיליון2!A198,$A:$A,),MATCH(--SUBSTITUTE(גיליון2!A198,"-",),$A:$A,))</f>
        <v>#N/A</v>
      </c>
      <c r="F198" s="6" t="str">
        <f>IFERROR(INDEX(גיליון2!B200:B968,E198),"לא נמצא")</f>
        <v>לא נמצא</v>
      </c>
      <c r="G198" s="6" t="str">
        <f>IFERROR(INDEX(גיליון2!C199:C968,E198),"לא נמצא")</f>
        <v>לא נמצא</v>
      </c>
    </row>
    <row r="199" spans="1:7" x14ac:dyDescent="0.3">
      <c r="A199" s="1">
        <v>2973439</v>
      </c>
      <c r="B199" s="1">
        <v>51013</v>
      </c>
      <c r="C199" s="1"/>
      <c r="D199" s="1" t="s">
        <v>13</v>
      </c>
      <c r="E199" s="3" t="e">
        <f>IFERROR(MATCH(גיליון2!A199,$A:$A,),MATCH(--SUBSTITUTE(גיליון2!A199,"-",),$A:$A,))</f>
        <v>#N/A</v>
      </c>
      <c r="F199" s="6" t="str">
        <f>IFERROR(INDEX(גיליון2!B201:B969,E199),"לא נמצא")</f>
        <v>לא נמצא</v>
      </c>
      <c r="G199" s="6" t="str">
        <f>IFERROR(INDEX(גיליון2!C200:C969,E199),"לא נמצא")</f>
        <v>לא נמצא</v>
      </c>
    </row>
    <row r="200" spans="1:7" x14ac:dyDescent="0.3">
      <c r="A200" s="1">
        <v>2974539</v>
      </c>
      <c r="B200" s="1">
        <v>52013</v>
      </c>
      <c r="C200" s="1"/>
      <c r="D200" s="1" t="s">
        <v>13</v>
      </c>
      <c r="E200" s="3" t="e">
        <f>IFERROR(MATCH(גיליון2!A200,$A:$A,),MATCH(--SUBSTITUTE(גיליון2!A200,"-",),$A:$A,))</f>
        <v>#N/A</v>
      </c>
      <c r="F200" s="6" t="str">
        <f>IFERROR(INDEX(גיליון2!B202:B970,E200),"לא נמצא")</f>
        <v>לא נמצא</v>
      </c>
      <c r="G200" s="6" t="str">
        <f>IFERROR(INDEX(גיליון2!C201:C970,E200),"לא נמצא")</f>
        <v>לא נמצא</v>
      </c>
    </row>
    <row r="201" spans="1:7" x14ac:dyDescent="0.3">
      <c r="A201" s="1">
        <v>3000139</v>
      </c>
      <c r="B201" s="1">
        <v>53013</v>
      </c>
      <c r="C201" s="1"/>
      <c r="D201" s="1" t="s">
        <v>13</v>
      </c>
      <c r="E201" s="3" t="e">
        <f>IFERROR(MATCH(גיליון2!A201,$A:$A,),MATCH(--SUBSTITUTE(גיליון2!A201,"-",),$A:$A,))</f>
        <v>#N/A</v>
      </c>
      <c r="F201" s="6" t="str">
        <f>IFERROR(INDEX(גיליון2!B203:B971,E201),"לא נמצא")</f>
        <v>לא נמצא</v>
      </c>
      <c r="G201" s="6" t="str">
        <f>IFERROR(INDEX(גיליון2!C202:C971,E201),"לא נמצא")</f>
        <v>לא נמצא</v>
      </c>
    </row>
    <row r="202" spans="1:7" x14ac:dyDescent="0.3">
      <c r="A202" s="1">
        <v>3012539</v>
      </c>
      <c r="B202" s="1">
        <v>54013</v>
      </c>
      <c r="C202" s="1"/>
      <c r="D202" s="1" t="s">
        <v>13</v>
      </c>
      <c r="E202" s="3" t="e">
        <f>IFERROR(MATCH(גיליון2!A202,$A:$A,),MATCH(--SUBSTITUTE(גיליון2!A202,"-",),$A:$A,))</f>
        <v>#N/A</v>
      </c>
      <c r="F202" s="6" t="str">
        <f>IFERROR(INDEX(גיליון2!B204:B972,E202),"לא נמצא")</f>
        <v>לא נמצא</v>
      </c>
      <c r="G202" s="6" t="str">
        <f>IFERROR(INDEX(גיליון2!C203:C972,E202),"לא נמצא")</f>
        <v>לא נמצא</v>
      </c>
    </row>
    <row r="203" spans="1:7" x14ac:dyDescent="0.3">
      <c r="A203" s="1">
        <v>3024639</v>
      </c>
      <c r="B203" s="1">
        <v>55013</v>
      </c>
      <c r="C203" s="1"/>
      <c r="D203" s="1" t="s">
        <v>13</v>
      </c>
      <c r="E203" s="3">
        <f>IFERROR(MATCH(גיליון2!A203,$A:$A,),MATCH(--SUBSTITUTE(גיליון2!A203,"-",),$A:$A,))</f>
        <v>179</v>
      </c>
      <c r="F203" s="6" t="str">
        <f>IFERROR(INDEX(גיליון2!B205:B973,E203),"לא נמצא")</f>
        <v>yoramn@afcon.co.il</v>
      </c>
      <c r="G203" s="6" t="str">
        <f>IFERROR(INDEX(גיליון2!C204:C973,E203),"לא נמצא")</f>
        <v>052-2354072</v>
      </c>
    </row>
    <row r="204" spans="1:7" x14ac:dyDescent="0.3">
      <c r="A204" s="1">
        <v>3065739</v>
      </c>
      <c r="B204" s="1">
        <v>56013</v>
      </c>
      <c r="C204" s="1"/>
      <c r="D204" s="1" t="s">
        <v>13</v>
      </c>
      <c r="E204" s="3">
        <f>IFERROR(MATCH(גיליון2!A204,$A:$A,),MATCH(--SUBSTITUTE(גיליון2!A204,"-",),$A:$A,))</f>
        <v>174</v>
      </c>
      <c r="F204" s="6" t="str">
        <f>IFERROR(INDEX(גיליון2!B206:B974,E204),"לא נמצא")</f>
        <v/>
      </c>
      <c r="G204" s="6" t="str">
        <f>IFERROR(INDEX(גיליון2!C205:C974,E204),"לא נמצא")</f>
        <v>054-9551513</v>
      </c>
    </row>
    <row r="205" spans="1:7" x14ac:dyDescent="0.3">
      <c r="A205" s="1">
        <v>3064739</v>
      </c>
      <c r="B205" s="1">
        <v>57013</v>
      </c>
      <c r="C205" s="1"/>
      <c r="D205" s="1" t="s">
        <v>13</v>
      </c>
      <c r="E205" s="3">
        <f>IFERROR(MATCH(גיליון2!A205,$A:$A,),MATCH(--SUBSTITUTE(גיליון2!A205,"-",),$A:$A,))</f>
        <v>173</v>
      </c>
      <c r="F205" s="6" t="str">
        <f>IFERROR(INDEX(גיליון2!B207:B975,E205),"לא נמצא")</f>
        <v/>
      </c>
      <c r="G205" s="6" t="str">
        <f>IFERROR(INDEX(גיליון2!C206:C975,E205),"לא נמצא")</f>
        <v>054-9551513</v>
      </c>
    </row>
    <row r="206" spans="1:7" x14ac:dyDescent="0.3">
      <c r="A206" s="1">
        <v>3064539</v>
      </c>
      <c r="B206" s="1">
        <v>58013</v>
      </c>
      <c r="C206" s="1"/>
      <c r="D206" s="1" t="s">
        <v>13</v>
      </c>
      <c r="E206" s="3" t="e">
        <f>IFERROR(MATCH(גיליון2!A206,$A:$A,),MATCH(--SUBSTITUTE(גיליון2!A206,"-",),$A:$A,))</f>
        <v>#N/A</v>
      </c>
      <c r="F206" s="6" t="str">
        <f>IFERROR(INDEX(גיליון2!B208:B976,E206),"לא נמצא")</f>
        <v>לא נמצא</v>
      </c>
      <c r="G206" s="6" t="str">
        <f>IFERROR(INDEX(גיליון2!C207:C976,E206),"לא נמצא")</f>
        <v>לא נמצא</v>
      </c>
    </row>
    <row r="207" spans="1:7" x14ac:dyDescent="0.3">
      <c r="A207" s="1">
        <v>3064139</v>
      </c>
      <c r="B207" s="1">
        <v>59013</v>
      </c>
      <c r="C207" s="1"/>
      <c r="D207" s="1" t="s">
        <v>13</v>
      </c>
      <c r="E207" s="3" t="e">
        <f>IFERROR(MATCH(גיליון2!A207,$A:$A,),MATCH(--SUBSTITUTE(גיליון2!A207,"-",),$A:$A,))</f>
        <v>#N/A</v>
      </c>
      <c r="F207" s="6" t="str">
        <f>IFERROR(INDEX(גיליון2!B209:B977,E207),"לא נמצא")</f>
        <v>לא נמצא</v>
      </c>
      <c r="G207" s="6" t="str">
        <f>IFERROR(INDEX(גיליון2!C208:C977,E207),"לא נמצא")</f>
        <v>לא נמצא</v>
      </c>
    </row>
    <row r="208" spans="1:7" x14ac:dyDescent="0.3">
      <c r="A208" s="1">
        <v>3065039</v>
      </c>
      <c r="B208" s="1">
        <v>60014</v>
      </c>
      <c r="C208" s="1"/>
      <c r="D208" s="1" t="s">
        <v>13</v>
      </c>
      <c r="E208" s="3">
        <f>IFERROR(MATCH(גיליון2!A208,$A:$A,),MATCH(--SUBSTITUTE(גיליון2!A208,"-",),$A:$A,))</f>
        <v>23</v>
      </c>
      <c r="F208" s="6" t="str">
        <f>IFERROR(INDEX(גיליון2!B210:B978,E208),"לא נמצא")</f>
        <v>amosbe@afcon.co.il</v>
      </c>
      <c r="G208" s="6" t="str">
        <f>IFERROR(INDEX(גיליון2!C209:C978,E208),"לא נמצא")</f>
        <v>052-6034564</v>
      </c>
    </row>
    <row r="209" spans="1:7" x14ac:dyDescent="0.3">
      <c r="A209" s="1">
        <v>3080439</v>
      </c>
      <c r="B209" s="1">
        <v>62014</v>
      </c>
      <c r="C209" s="1"/>
      <c r="D209" s="1" t="s">
        <v>13</v>
      </c>
      <c r="E209" s="3" t="e">
        <f>IFERROR(MATCH(גיליון2!A209,$A:$A,),MATCH(--SUBSTITUTE(גיליון2!A209,"-",),$A:$A,))</f>
        <v>#N/A</v>
      </c>
      <c r="F209" s="6" t="str">
        <f>IFERROR(INDEX(גיליון2!B211:B979,E209),"לא נמצא")</f>
        <v>לא נמצא</v>
      </c>
      <c r="G209" s="6" t="str">
        <f>IFERROR(INDEX(גיליון2!C210:C979,E209),"לא נמצא")</f>
        <v>לא נמצא</v>
      </c>
    </row>
    <row r="210" spans="1:7" x14ac:dyDescent="0.3">
      <c r="A210" s="1">
        <v>3450334</v>
      </c>
      <c r="B210" s="1">
        <v>64014</v>
      </c>
      <c r="C210" s="1"/>
      <c r="D210" s="1" t="s">
        <v>17</v>
      </c>
      <c r="E210" s="3">
        <f>IFERROR(MATCH(גיליון2!A210,$A:$A,),MATCH(--SUBSTITUTE(גיליון2!A210,"-",),$A:$A,))</f>
        <v>175</v>
      </c>
      <c r="F210" s="6" t="str">
        <f>IFERROR(INDEX(גיליון2!B212:B980,E210),"לא נמצא")</f>
        <v/>
      </c>
      <c r="G210" s="6" t="str">
        <f>IFERROR(INDEX(גיליון2!C211:C980,E210),"לא נמצא")</f>
        <v>052-4833554</v>
      </c>
    </row>
    <row r="211" spans="1:7" x14ac:dyDescent="0.3">
      <c r="A211" s="1">
        <v>4456537</v>
      </c>
      <c r="B211" s="1">
        <v>69014</v>
      </c>
      <c r="C211" s="1"/>
      <c r="D211" s="1" t="s">
        <v>17</v>
      </c>
      <c r="E211" s="3">
        <f>IFERROR(MATCH(גיליון2!A211,$A:$A,),MATCH(--SUBSTITUTE(גיליון2!A211,"-",),$A:$A,))</f>
        <v>181</v>
      </c>
      <c r="F211" s="6" t="str">
        <f>IFERROR(INDEX(גיליון2!B213:B981,E211),"לא נמצא")</f>
        <v>Itzik.Davidian@tibaparking.com</v>
      </c>
      <c r="G211" s="6" t="str">
        <f>IFERROR(INDEX(גיליון2!C212:C981,E211),"לא נמצא")</f>
        <v>054-6778514</v>
      </c>
    </row>
    <row r="212" spans="1:7" x14ac:dyDescent="0.3">
      <c r="A212" s="1">
        <v>3156039</v>
      </c>
      <c r="B212" s="1">
        <v>70014</v>
      </c>
      <c r="C212" s="1"/>
      <c r="D212" s="1" t="s">
        <v>13</v>
      </c>
      <c r="E212" s="3">
        <f>IFERROR(MATCH(גיליון2!A212,$A:$A,),MATCH(--SUBSTITUTE(גיליון2!A212,"-",),$A:$A,))</f>
        <v>28</v>
      </c>
      <c r="F212" s="6" t="str">
        <f>IFERROR(INDEX(גיליון2!B214:B982,E212),"לא נמצא")</f>
        <v>Yuval@afcon.co.il</v>
      </c>
      <c r="G212" s="6" t="str">
        <f>IFERROR(INDEX(גיליון2!C213:C982,E212),"לא נמצא")</f>
        <v>052-6034543</v>
      </c>
    </row>
    <row r="213" spans="1:7" x14ac:dyDescent="0.3">
      <c r="A213" s="1">
        <v>3983237</v>
      </c>
      <c r="B213" s="1">
        <v>71014</v>
      </c>
      <c r="C213" s="1"/>
      <c r="D213" s="1" t="s">
        <v>12</v>
      </c>
      <c r="E213" s="3">
        <f>IFERROR(MATCH(גיליון2!A213,$A:$A,),MATCH(--SUBSTITUTE(גיליון2!A213,"-",),$A:$A,))</f>
        <v>26</v>
      </c>
      <c r="F213" s="6" t="str">
        <f>IFERROR(INDEX(גיליון2!B215:B983,E213),"לא נמצא")</f>
        <v xml:space="preserve"> KfirT@afcon.co.il</v>
      </c>
      <c r="G213" s="6" t="str">
        <f>IFERROR(INDEX(גיליון2!C214:C983,E213),"לא נמצא")</f>
        <v>054-5589382</v>
      </c>
    </row>
    <row r="214" spans="1:7" x14ac:dyDescent="0.3">
      <c r="A214" s="1">
        <v>4678434</v>
      </c>
      <c r="B214" s="1">
        <v>73014</v>
      </c>
      <c r="C214" s="1"/>
      <c r="D214" s="1" t="s">
        <v>13</v>
      </c>
      <c r="E214" s="3">
        <f>IFERROR(MATCH(גיליון2!A214,$A:$A,),MATCH(--SUBSTITUTE(גיליון2!A214,"-",),$A:$A,))</f>
        <v>177</v>
      </c>
      <c r="F214" s="6" t="str">
        <f>IFERROR(INDEX(גיליון2!B216:B984,E214),"לא נמצא")</f>
        <v>Amir@afcon.co.il</v>
      </c>
      <c r="G214" s="6" t="str">
        <f>IFERROR(INDEX(גיליון2!C215:C984,E214),"לא נמצא")</f>
        <v>053-5552673</v>
      </c>
    </row>
    <row r="215" spans="1:7" x14ac:dyDescent="0.3">
      <c r="A215" s="1">
        <v>4678334</v>
      </c>
      <c r="B215" s="1">
        <v>74014</v>
      </c>
      <c r="C215" s="1"/>
      <c r="D215" s="1" t="s">
        <v>13</v>
      </c>
      <c r="E215" s="3">
        <f>IFERROR(MATCH(גיליון2!A215,$A:$A,),MATCH(--SUBSTITUTE(גיליון2!A215,"-",),$A:$A,))</f>
        <v>27</v>
      </c>
      <c r="F215" s="6" t="str">
        <f>IFERROR(INDEX(גיליון2!B217:B985,E215),"לא נמצא")</f>
        <v>viacheslavp@afcon.co.il</v>
      </c>
      <c r="G215" s="6" t="str">
        <f>IFERROR(INDEX(גיליון2!C216:C985,E215),"לא נמצא")</f>
        <v>054-2053520</v>
      </c>
    </row>
    <row r="216" spans="1:7" x14ac:dyDescent="0.3">
      <c r="A216" s="1">
        <v>4686280</v>
      </c>
      <c r="B216" s="1">
        <v>75014</v>
      </c>
      <c r="C216" s="1"/>
      <c r="D216" s="1" t="s">
        <v>20</v>
      </c>
      <c r="E216" s="3">
        <f>IFERROR(MATCH(גיליון2!A216,$A:$A,),MATCH(--SUBSTITUTE(גיליון2!A216,"-",),$A:$A,))</f>
        <v>25</v>
      </c>
      <c r="F216" s="6" t="str">
        <f>IFERROR(INDEX(גיליון2!B218:B986,E216),"לא נמצא")</f>
        <v>MichaelS@afcon.co.il</v>
      </c>
      <c r="G216" s="6" t="str">
        <f>IFERROR(INDEX(גיליון2!C217:C986,E216),"לא נמצא")</f>
        <v>052-5524121</v>
      </c>
    </row>
    <row r="217" spans="1:7" x14ac:dyDescent="0.3">
      <c r="A217" s="1">
        <v>4710980</v>
      </c>
      <c r="B217" s="1">
        <v>76014</v>
      </c>
      <c r="C217" s="1"/>
      <c r="D217" s="1" t="s">
        <v>20</v>
      </c>
      <c r="E217" s="3">
        <f>IFERROR(MATCH(גיליון2!A217,$A:$A,),MATCH(--SUBSTITUTE(גיליון2!A217,"-",),$A:$A,))</f>
        <v>24</v>
      </c>
      <c r="F217" s="6" t="str">
        <f>IFERROR(INDEX(גיליון2!B219:B987,E217),"לא נמצא")</f>
        <v>MichaelS@afcon.co.il</v>
      </c>
      <c r="G217" s="6" t="str">
        <f>IFERROR(INDEX(גיליון2!C218:C987,E217),"לא נמצא")</f>
        <v>052-5524121</v>
      </c>
    </row>
    <row r="218" spans="1:7" x14ac:dyDescent="0.3">
      <c r="A218" s="1">
        <v>4759681</v>
      </c>
      <c r="B218" s="1">
        <v>79014</v>
      </c>
      <c r="C218" s="1"/>
      <c r="D218" s="1" t="s">
        <v>17</v>
      </c>
      <c r="E218" s="3">
        <f>IFERROR(MATCH(גיליון2!A218,$A:$A,),MATCH(--SUBSTITUTE(גיליון2!A218,"-",),$A:$A,))</f>
        <v>33</v>
      </c>
      <c r="F218" s="6" t="str">
        <f>IFERROR(INDEX(גיליון2!B220:B988,E218),"לא נמצא")</f>
        <v>aviel@afcon.co.il</v>
      </c>
      <c r="G218" s="6" t="str">
        <f>IFERROR(INDEX(גיליון2!C219:C988,E218),"לא נמצא")</f>
        <v>052-5524458</v>
      </c>
    </row>
    <row r="219" spans="1:7" x14ac:dyDescent="0.3">
      <c r="A219" s="1">
        <v>4769481</v>
      </c>
      <c r="B219" s="1">
        <v>80014</v>
      </c>
      <c r="C219" s="1"/>
      <c r="D219" s="1" t="s">
        <v>17</v>
      </c>
      <c r="E219" s="3">
        <f>IFERROR(MATCH(גיליון2!A219,$A:$A,),MATCH(--SUBSTITUTE(גיליון2!A219,"-",),$A:$A,))</f>
        <v>30</v>
      </c>
      <c r="F219" s="6" t="str">
        <f>IFERROR(INDEX(גיליון2!B221:B989,E219),"לא נמצא")</f>
        <v>ItayA@afcon.co.il</v>
      </c>
      <c r="G219" s="6" t="str">
        <f>IFERROR(INDEX(גיליון2!C220:C989,E219),"לא נמצא")</f>
        <v>052-6034779</v>
      </c>
    </row>
    <row r="220" spans="1:7" x14ac:dyDescent="0.3">
      <c r="A220" s="1">
        <v>4769581</v>
      </c>
      <c r="B220" s="1">
        <v>81014</v>
      </c>
      <c r="C220" s="1"/>
      <c r="D220" s="1" t="s">
        <v>17</v>
      </c>
      <c r="E220" s="3">
        <f>IFERROR(MATCH(גיליון2!A220,$A:$A,),MATCH(--SUBSTITUTE(גיליון2!A220,"-",),$A:$A,))</f>
        <v>31</v>
      </c>
      <c r="F220" s="6" t="str">
        <f>IFERROR(INDEX(גיליון2!B222:B990,E220),"לא נמצא")</f>
        <v>aviel@afcon.co.il</v>
      </c>
      <c r="G220" s="6" t="str">
        <f>IFERROR(INDEX(גיליון2!C221:C990,E220),"לא נמצא")</f>
        <v>052-5524458</v>
      </c>
    </row>
    <row r="221" spans="1:7" x14ac:dyDescent="0.3">
      <c r="A221" s="1">
        <v>5314732</v>
      </c>
      <c r="B221" s="1">
        <v>83014</v>
      </c>
      <c r="C221" s="1"/>
      <c r="D221" s="1" t="s">
        <v>5</v>
      </c>
      <c r="E221" s="3">
        <f>IFERROR(MATCH(גיליון2!A221,$A:$A,),MATCH(--SUBSTITUTE(גיליון2!A221,"-",),$A:$A,))</f>
        <v>176</v>
      </c>
      <c r="F221" s="6" t="str">
        <f>IFERROR(INDEX(גיליון2!B223:B991,E221),"לא נמצא")</f>
        <v>Motii@afcon.co.il</v>
      </c>
      <c r="G221" s="6" t="str">
        <f>IFERROR(INDEX(גיליון2!C222:C991,E221),"לא נמצא")</f>
        <v>050-5276391</v>
      </c>
    </row>
    <row r="222" spans="1:7" x14ac:dyDescent="0.3">
      <c r="A222" s="1">
        <v>5558032</v>
      </c>
      <c r="B222" s="1">
        <v>85015</v>
      </c>
      <c r="C222" s="1"/>
      <c r="D222" s="1" t="s">
        <v>5</v>
      </c>
      <c r="E222" s="3">
        <f>IFERROR(MATCH(גיליון2!A222,$A:$A,),MATCH(--SUBSTITUTE(גיליון2!A222,"-",),$A:$A,))</f>
        <v>32</v>
      </c>
      <c r="F222" s="6" t="str">
        <f>IFERROR(INDEX(גיליון2!B224:B992,E222),"לא נמצא")</f>
        <v>sergeih@afcon.co.il</v>
      </c>
      <c r="G222" s="6" t="str">
        <f>IFERROR(INDEX(גיליון2!C223:C992,E222),"לא נמצא")</f>
        <v>054-6900566</v>
      </c>
    </row>
    <row r="223" spans="1:7" x14ac:dyDescent="0.3">
      <c r="A223" s="1">
        <v>5091585</v>
      </c>
      <c r="B223" s="1">
        <v>86015</v>
      </c>
      <c r="C223" s="1"/>
      <c r="D223" s="1" t="s">
        <v>10</v>
      </c>
      <c r="E223" s="3">
        <f>IFERROR(MATCH(גיליון2!A223,$A:$A,),MATCH(--SUBSTITUTE(גיליון2!A223,"-",),$A:$A,))</f>
        <v>178</v>
      </c>
      <c r="F223" s="6" t="str">
        <f>IFERROR(INDEX(גיליון2!B225:B993,E223),"לא נמצא")</f>
        <v>eldadt@afcon.co.il</v>
      </c>
      <c r="G223" s="6" t="str">
        <f>IFERROR(INDEX(גיליון2!C224:C993,E223),"לא נמצא")</f>
        <v/>
      </c>
    </row>
    <row r="224" spans="1:7" x14ac:dyDescent="0.3">
      <c r="A224" s="1">
        <v>5370381</v>
      </c>
      <c r="B224" s="1">
        <v>87015</v>
      </c>
      <c r="C224" s="1"/>
      <c r="D224" s="1" t="s">
        <v>17</v>
      </c>
      <c r="E224" s="3" t="e">
        <f>IFERROR(MATCH(גיליון2!A224,$A:$A,),MATCH(--SUBSTITUTE(גיליון2!A224,"-",),$A:$A,))</f>
        <v>#N/A</v>
      </c>
      <c r="F224" s="6" t="str">
        <f>IFERROR(INDEX(גיליון2!B226:B994,E224),"לא נמצא")</f>
        <v>לא נמצא</v>
      </c>
      <c r="G224" s="6" t="str">
        <f>IFERROR(INDEX(גיליון2!C225:C994,E224),"לא נמצא")</f>
        <v>לא נמצא</v>
      </c>
    </row>
    <row r="225" spans="1:7" x14ac:dyDescent="0.3">
      <c r="A225" s="1">
        <v>6956211</v>
      </c>
      <c r="B225" s="1">
        <v>90015</v>
      </c>
      <c r="C225" s="1"/>
      <c r="D225" s="1" t="s">
        <v>26</v>
      </c>
      <c r="E225" s="3" t="e">
        <f>IFERROR(MATCH(גיליון2!A225,$A:$A,),MATCH(--SUBSTITUTE(גיליון2!A225,"-",),$A:$A,))</f>
        <v>#N/A</v>
      </c>
      <c r="F225" s="6" t="str">
        <f>IFERROR(INDEX(גיליון2!B227:B995,E225),"לא נמצא")</f>
        <v>לא נמצא</v>
      </c>
      <c r="G225" s="6" t="str">
        <f>IFERROR(INDEX(גיליון2!C226:C995,E225),"לא נמצא")</f>
        <v>לא נמצא</v>
      </c>
    </row>
    <row r="226" spans="1:7" x14ac:dyDescent="0.3">
      <c r="A226" s="1">
        <v>5649837</v>
      </c>
      <c r="B226" s="1">
        <v>91015</v>
      </c>
      <c r="C226" s="1"/>
      <c r="D226" s="1" t="s">
        <v>17</v>
      </c>
      <c r="E226" s="3">
        <f>IFERROR(MATCH(גיליון2!A226,$A:$A,),MATCH(--SUBSTITUTE(גיליון2!A226,"-",),$A:$A,))</f>
        <v>35</v>
      </c>
      <c r="F226" s="6" t="str">
        <f>IFERROR(INDEX(גיליון2!B228:B996,E226),"לא נמצא")</f>
        <v>OmriA@afcon.co.il</v>
      </c>
      <c r="G226" s="6" t="str">
        <f>IFERROR(INDEX(גיליון2!C227:C996,E226),"לא נמצא")</f>
        <v>054-6247356</v>
      </c>
    </row>
    <row r="227" spans="1:7" x14ac:dyDescent="0.3">
      <c r="A227" s="1">
        <v>6671338</v>
      </c>
      <c r="B227" s="1">
        <v>94015</v>
      </c>
      <c r="C227" s="1"/>
      <c r="D227" s="1" t="s">
        <v>24</v>
      </c>
      <c r="E227" s="3">
        <f>IFERROR(MATCH(גיליון2!A227,$A:$A,),MATCH(--SUBSTITUTE(גיליון2!A227,"-",),$A:$A,))</f>
        <v>34</v>
      </c>
      <c r="F227" s="6" t="str">
        <f>IFERROR(INDEX(גיליון2!B229:B997,E227),"לא נמצא")</f>
        <v>OmriA@afcon.co.il</v>
      </c>
      <c r="G227" s="6" t="str">
        <f>IFERROR(INDEX(גיליון2!C228:C997,E227),"לא נמצא")</f>
        <v>054-6247356</v>
      </c>
    </row>
    <row r="228" spans="1:7" x14ac:dyDescent="0.3">
      <c r="A228" s="1">
        <v>6217437</v>
      </c>
      <c r="B228" s="1">
        <v>95015</v>
      </c>
      <c r="C228" s="1"/>
      <c r="D228" s="1" t="s">
        <v>17</v>
      </c>
      <c r="E228" s="3">
        <f>IFERROR(MATCH(גיליון2!A228,$A:$A,),MATCH(--SUBSTITUTE(גיליון2!A228,"-",),$A:$A,))</f>
        <v>186</v>
      </c>
      <c r="F228" s="6" t="str">
        <f>IFERROR(INDEX(גיליון2!B230:B998,E228),"לא נמצא")</f>
        <v/>
      </c>
      <c r="G228" s="6" t="str">
        <f>IFERROR(INDEX(גיליון2!C229:C998,E228),"לא נמצא")</f>
        <v>054-5955171</v>
      </c>
    </row>
    <row r="229" spans="1:7" x14ac:dyDescent="0.3">
      <c r="A229" s="1">
        <v>7867939</v>
      </c>
      <c r="B229" s="1">
        <v>96015</v>
      </c>
      <c r="C229" s="1"/>
      <c r="D229" s="1" t="s">
        <v>12</v>
      </c>
      <c r="E229" s="3">
        <f>IFERROR(MATCH(גיליון2!A229,$A:$A,),MATCH(--SUBSTITUTE(גיליון2!A229,"-",),$A:$A,))</f>
        <v>184</v>
      </c>
      <c r="F229" s="6" t="str">
        <f>IFERROR(INDEX(גיליון2!B231:B999,E229),"לא נמצא")</f>
        <v>Bagrat@afcon.co.il</v>
      </c>
      <c r="G229" s="6" t="str">
        <f>IFERROR(INDEX(גיליון2!C230:C999,E229),"לא נמצא")</f>
        <v>050-9700197</v>
      </c>
    </row>
    <row r="230" spans="1:7" x14ac:dyDescent="0.3">
      <c r="A230" s="1">
        <v>7866139</v>
      </c>
      <c r="B230" s="1">
        <v>97015</v>
      </c>
      <c r="C230" s="1"/>
      <c r="D230" s="1" t="s">
        <v>12</v>
      </c>
      <c r="E230" s="3" t="e">
        <f>IFERROR(MATCH(גיליון2!A230,$A:$A,),MATCH(--SUBSTITUTE(גיליון2!A230,"-",),$A:$A,))</f>
        <v>#N/A</v>
      </c>
      <c r="F230" s="6" t="str">
        <f>IFERROR(INDEX(גיליון2!B232:B1000,E230),"לא נמצא")</f>
        <v>לא נמצא</v>
      </c>
      <c r="G230" s="6" t="str">
        <f>IFERROR(INDEX(גיליון2!C231:C1000,E230),"לא נמצא")</f>
        <v>לא נמצא</v>
      </c>
    </row>
    <row r="231" spans="1:7" x14ac:dyDescent="0.3">
      <c r="A231" s="1">
        <v>8302839</v>
      </c>
      <c r="B231" s="1">
        <v>98015</v>
      </c>
      <c r="C231" s="1"/>
      <c r="D231" s="1" t="s">
        <v>17</v>
      </c>
      <c r="E231" s="3">
        <f>IFERROR(MATCH(גיליון2!A231,$A:$A,),MATCH(--SUBSTITUTE(גיליון2!A231,"-",),$A:$A,))</f>
        <v>185</v>
      </c>
      <c r="F231" s="6" t="str">
        <f>IFERROR(INDEX(גיליון2!B233:B1001,E231),"לא נמצא")</f>
        <v>RonelI@ateka.co.il</v>
      </c>
      <c r="G231" s="6" t="str">
        <f>IFERROR(INDEX(גיליון2!C232:C1001,E231),"לא נמצא")</f>
        <v>052-3839954</v>
      </c>
    </row>
    <row r="232" spans="1:7" x14ac:dyDescent="0.3">
      <c r="A232" s="1">
        <v>8303639</v>
      </c>
      <c r="B232" s="1">
        <v>99015</v>
      </c>
      <c r="C232" s="1"/>
      <c r="D232" s="1" t="s">
        <v>17</v>
      </c>
      <c r="E232" s="3">
        <f>IFERROR(MATCH(גיליון2!A232,$A:$A,),MATCH(--SUBSTITUTE(גיליון2!A232,"-",),$A:$A,))</f>
        <v>183</v>
      </c>
      <c r="F232" s="6" t="str">
        <f>IFERROR(INDEX(גיליון2!B234:B1002,E232),"לא נמצא")</f>
        <v>Tomer@afcon.co.il</v>
      </c>
      <c r="G232" s="6" t="str">
        <f>IFERROR(INDEX(גיליון2!C233:C1002,E232),"לא נמצא")</f>
        <v>050-8572491</v>
      </c>
    </row>
    <row r="233" spans="1:7" x14ac:dyDescent="0.3">
      <c r="A233" s="1">
        <v>8363585</v>
      </c>
      <c r="B233" s="1">
        <v>100015</v>
      </c>
      <c r="C233" s="1"/>
      <c r="D233" s="1" t="s">
        <v>13</v>
      </c>
      <c r="E233" s="3">
        <f>IFERROR(MATCH(גיליון2!A233,$A:$A,),MATCH(--SUBSTITUTE(גיליון2!A233,"-",),$A:$A,))</f>
        <v>187</v>
      </c>
      <c r="F233" s="6" t="str">
        <f>IFERROR(INDEX(גיליון2!B235:B1003,E233),"לא נמצא")</f>
        <v>yaniva@afcon-inc.com</v>
      </c>
      <c r="G233" s="6" t="str">
        <f>IFERROR(INDEX(גיליון2!C234:C1003,E233),"לא נמצא")</f>
        <v>052-6135016</v>
      </c>
    </row>
    <row r="234" spans="1:7" x14ac:dyDescent="0.3">
      <c r="A234" s="1">
        <v>8363685</v>
      </c>
      <c r="B234" s="1">
        <v>101015</v>
      </c>
      <c r="C234" s="1"/>
      <c r="D234" s="1" t="s">
        <v>13</v>
      </c>
      <c r="E234" s="3" t="e">
        <f>IFERROR(MATCH(גיליון2!A234,$A:$A,),MATCH(--SUBSTITUTE(גיליון2!A234,"-",),$A:$A,))</f>
        <v>#N/A</v>
      </c>
      <c r="F234" s="6" t="str">
        <f>IFERROR(INDEX(גיליון2!B236:B1004,E234),"לא נמצא")</f>
        <v>לא נמצא</v>
      </c>
      <c r="G234" s="6" t="str">
        <f>IFERROR(INDEX(גיליון2!C235:C1004,E234),"לא נמצא")</f>
        <v>לא נמצא</v>
      </c>
    </row>
    <row r="235" spans="1:7" x14ac:dyDescent="0.3">
      <c r="A235" s="1">
        <v>8363785</v>
      </c>
      <c r="B235" s="1">
        <v>102015</v>
      </c>
      <c r="C235" s="1"/>
      <c r="D235" s="1" t="s">
        <v>13</v>
      </c>
      <c r="E235" s="3">
        <f>IFERROR(MATCH(גיליון2!A235,$A:$A,),MATCH(--SUBSTITUTE(גיליון2!A235,"-",),$A:$A,))</f>
        <v>37</v>
      </c>
      <c r="F235" s="6" t="str">
        <f>IFERROR(INDEX(גיליון2!B237:B1005,E235),"לא נמצא")</f>
        <v>ShimShonF@afcon.co.il</v>
      </c>
      <c r="G235" s="6" t="str">
        <f>IFERROR(INDEX(גיליון2!C236:C1005,E235),"לא נמצא")</f>
        <v>054-9551510</v>
      </c>
    </row>
    <row r="236" spans="1:7" x14ac:dyDescent="0.3">
      <c r="A236" s="1">
        <v>7463255</v>
      </c>
      <c r="B236" s="1">
        <v>103040</v>
      </c>
      <c r="C236" s="1"/>
      <c r="D236" s="1" t="s">
        <v>12</v>
      </c>
      <c r="E236" s="3">
        <f>IFERROR(MATCH(גיליון2!A236,$A:$A,),MATCH(--SUBSTITUTE(גיליון2!A236,"-",),$A:$A,))</f>
        <v>36</v>
      </c>
      <c r="F236" s="6" t="str">
        <f>IFERROR(INDEX(גיליון2!B238:B1006,E236),"לא נמצא")</f>
        <v>ShimShonF@afcon.co.il</v>
      </c>
      <c r="G236" s="6" t="str">
        <f>IFERROR(INDEX(גיליון2!C237:C1006,E236),"לא נמצא")</f>
        <v>054-9551510</v>
      </c>
    </row>
    <row r="237" spans="1:7" x14ac:dyDescent="0.3">
      <c r="A237" s="1">
        <v>7722786</v>
      </c>
      <c r="B237" s="1">
        <v>104040</v>
      </c>
      <c r="C237" s="1"/>
      <c r="D237" s="1" t="s">
        <v>8</v>
      </c>
      <c r="E237" s="3" t="e">
        <f>IFERROR(MATCH(גיליון2!A237,$A:$A,),MATCH(--SUBSTITUTE(גיליון2!A237,"-",),$A:$A,))</f>
        <v>#N/A</v>
      </c>
      <c r="F237" s="6" t="str">
        <f>IFERROR(INDEX(גיליון2!B239:B1007,E237),"לא נמצא")</f>
        <v>לא נמצא</v>
      </c>
      <c r="G237" s="6" t="str">
        <f>IFERROR(INDEX(גיליון2!C238:C1007,E237),"לא נמצא")</f>
        <v>לא נמצא</v>
      </c>
    </row>
    <row r="238" spans="1:7" x14ac:dyDescent="0.3">
      <c r="A238" s="1">
        <v>8365585</v>
      </c>
      <c r="B238" s="1">
        <v>105040</v>
      </c>
      <c r="C238" s="1"/>
      <c r="D238" s="1" t="s">
        <v>13</v>
      </c>
      <c r="E238" s="3">
        <f>IFERROR(MATCH(גיליון2!A238,$A:$A,),MATCH(--SUBSTITUTE(גיליון2!A238,"-",),$A:$A,))</f>
        <v>320</v>
      </c>
      <c r="F238" s="6" t="str">
        <f>IFERROR(INDEX(גיליון2!B240:B1008,E238),"לא נמצא")</f>
        <v>amirha@afcon.co.il</v>
      </c>
      <c r="G238" s="6" t="str">
        <f>IFERROR(INDEX(גיליון2!C239:C1008,E238),"לא נמצא")</f>
        <v>054-7121455</v>
      </c>
    </row>
    <row r="239" spans="1:7" x14ac:dyDescent="0.3">
      <c r="A239" s="1">
        <v>8363985</v>
      </c>
      <c r="B239" s="1">
        <v>106040</v>
      </c>
      <c r="C239" s="1"/>
      <c r="D239" s="1" t="s">
        <v>13</v>
      </c>
      <c r="E239" s="3" t="e">
        <f>IFERROR(MATCH(גיליון2!A239,$A:$A,),MATCH(--SUBSTITUTE(גיליון2!A239,"-",),$A:$A,))</f>
        <v>#N/A</v>
      </c>
      <c r="F239" s="6" t="str">
        <f>IFERROR(INDEX(גיליון2!B241:B1009,E239),"לא נמצא")</f>
        <v>לא נמצא</v>
      </c>
      <c r="G239" s="6" t="str">
        <f>IFERROR(INDEX(גיליון2!C240:C1009,E239),"לא נמצא")</f>
        <v>לא נמצא</v>
      </c>
    </row>
    <row r="240" spans="1:7" x14ac:dyDescent="0.3">
      <c r="A240" s="1">
        <v>8364085</v>
      </c>
      <c r="B240" s="1">
        <v>107040</v>
      </c>
      <c r="C240" s="1"/>
      <c r="D240" s="1" t="s">
        <v>13</v>
      </c>
      <c r="E240" s="3">
        <f>IFERROR(MATCH(גיליון2!A240,$A:$A,),MATCH(--SUBSTITUTE(גיליון2!A240,"-",),$A:$A,))</f>
        <v>321</v>
      </c>
      <c r="F240" s="6" t="str">
        <f>IFERROR(INDEX(גיליון2!B242:B1010,E240),"לא נמצא")</f>
        <v>aric@dm-ltd.co.il</v>
      </c>
      <c r="G240" s="6" t="str">
        <f>IFERROR(INDEX(גיליון2!C241:C1010,E240),"לא נמצא")</f>
        <v>050-9602342</v>
      </c>
    </row>
    <row r="241" spans="1:7" x14ac:dyDescent="0.3">
      <c r="A241" s="1">
        <v>8365385</v>
      </c>
      <c r="B241" s="1">
        <v>108040</v>
      </c>
      <c r="C241" s="1"/>
      <c r="D241" s="1" t="s">
        <v>13</v>
      </c>
      <c r="E241" s="3">
        <f>IFERROR(MATCH(גיליון2!A241,$A:$A,),MATCH(--SUBSTITUTE(גיליון2!A241,"-",),$A:$A,))</f>
        <v>323</v>
      </c>
      <c r="F241" s="6" t="str">
        <f>IFERROR(INDEX(גיליון2!B243:B1011,E241),"לא נמצא")</f>
        <v>lior@afcon.co.il</v>
      </c>
      <c r="G241" s="6" t="str">
        <f>IFERROR(INDEX(גיליון2!C242:C1011,E241),"לא נמצא")</f>
        <v>050-5958433</v>
      </c>
    </row>
    <row r="242" spans="1:7" x14ac:dyDescent="0.3">
      <c r="A242" s="1">
        <v>8363885</v>
      </c>
      <c r="B242" s="1">
        <v>109040</v>
      </c>
      <c r="C242" s="1"/>
      <c r="D242" s="1" t="s">
        <v>13</v>
      </c>
      <c r="E242" s="3">
        <f>IFERROR(MATCH(גיליון2!A242,$A:$A,),MATCH(--SUBSTITUTE(גיליון2!A242,"-",),$A:$A,))</f>
        <v>322</v>
      </c>
      <c r="F242" s="6" t="str">
        <f>IFERROR(INDEX(גיליון2!B244:B1012,E242),"לא נמצא")</f>
        <v>lior@afcon.co.il</v>
      </c>
      <c r="G242" s="6" t="str">
        <f>IFERROR(INDEX(גיליון2!C243:C1012,E242),"לא נמצא")</f>
        <v>050-5958433</v>
      </c>
    </row>
    <row r="243" spans="1:7" x14ac:dyDescent="0.3">
      <c r="A243" s="1">
        <v>8364585</v>
      </c>
      <c r="B243" s="1">
        <v>110040</v>
      </c>
      <c r="C243" s="1"/>
      <c r="D243" s="1" t="s">
        <v>13</v>
      </c>
      <c r="E243" s="3" t="e">
        <f>IFERROR(MATCH(גיליון2!A243,$A:$A,),MATCH(--SUBSTITUTE(גיליון2!A243,"-",),$A:$A,))</f>
        <v>#N/A</v>
      </c>
      <c r="F243" s="6" t="str">
        <f>IFERROR(INDEX(גיליון2!B245:B1013,E243),"לא נמצא")</f>
        <v>לא נמצא</v>
      </c>
      <c r="G243" s="6" t="str">
        <f>IFERROR(INDEX(גיליון2!C244:C1013,E243),"לא נמצא")</f>
        <v>לא נמצא</v>
      </c>
    </row>
    <row r="244" spans="1:7" x14ac:dyDescent="0.3">
      <c r="A244" s="1">
        <v>8366485</v>
      </c>
      <c r="B244" s="1">
        <v>111040</v>
      </c>
      <c r="C244" s="1"/>
      <c r="D244" s="1" t="s">
        <v>13</v>
      </c>
      <c r="E244" s="3" t="e">
        <f>IFERROR(MATCH(גיליון2!A244,$A:$A,),MATCH(--SUBSTITUTE(גיליון2!A244,"-",),$A:$A,))</f>
        <v>#N/A</v>
      </c>
      <c r="F244" s="6" t="str">
        <f>IFERROR(INDEX(גיליון2!B246:B1014,E244),"לא נמצא")</f>
        <v>לא נמצא</v>
      </c>
      <c r="G244" s="6" t="str">
        <f>IFERROR(INDEX(גיליון2!C245:C1014,E244),"לא נמצא")</f>
        <v>לא נמצא</v>
      </c>
    </row>
    <row r="245" spans="1:7" x14ac:dyDescent="0.3">
      <c r="A245" s="1">
        <v>8389285</v>
      </c>
      <c r="B245" s="1">
        <v>112040</v>
      </c>
      <c r="C245" s="1"/>
      <c r="D245" s="1" t="s">
        <v>13</v>
      </c>
      <c r="E245" s="3">
        <f>IFERROR(MATCH(גיליון2!A245,$A:$A,),MATCH(--SUBSTITUTE(גיליון2!A245,"-",),$A:$A,))</f>
        <v>279</v>
      </c>
      <c r="F245" s="6" t="str">
        <f>IFERROR(INDEX(גיליון2!B247:B1015,E245),"לא נמצא")</f>
        <v>yosih@afcon.co.il</v>
      </c>
      <c r="G245" s="6" t="str">
        <f>IFERROR(INDEX(גיליון2!C246:C1015,E245),"לא נמצא")</f>
        <v>052-5090010</v>
      </c>
    </row>
    <row r="246" spans="1:7" x14ac:dyDescent="0.3">
      <c r="A246" s="1">
        <v>8429385</v>
      </c>
      <c r="B246" s="1">
        <v>113040</v>
      </c>
      <c r="C246" s="1"/>
      <c r="D246" s="1" t="s">
        <v>13</v>
      </c>
      <c r="E246" s="3" t="e">
        <f>IFERROR(MATCH(גיליון2!A246,$A:$A,),MATCH(--SUBSTITUTE(גיליון2!A246,"-",),$A:$A,))</f>
        <v>#N/A</v>
      </c>
      <c r="F246" s="6" t="str">
        <f>IFERROR(INDEX(גיליון2!B248:B1016,E246),"לא נמצא")</f>
        <v>לא נמצא</v>
      </c>
      <c r="G246" s="6" t="str">
        <f>IFERROR(INDEX(גיליון2!C247:C1016,E246),"לא נמצא")</f>
        <v>לא נמצא</v>
      </c>
    </row>
    <row r="247" spans="1:7" x14ac:dyDescent="0.3">
      <c r="A247" s="1">
        <v>8432185</v>
      </c>
      <c r="B247" s="1">
        <v>114040</v>
      </c>
      <c r="C247" s="1"/>
      <c r="D247" s="1" t="s">
        <v>13</v>
      </c>
      <c r="E247" s="3">
        <f>IFERROR(MATCH(גיליון2!A247,$A:$A,),MATCH(--SUBSTITUTE(גיליון2!A247,"-",),$A:$A,))</f>
        <v>280</v>
      </c>
      <c r="F247" s="6" t="str">
        <f>IFERROR(INDEX(גיליון2!B249:B1017,E247),"לא נמצא")</f>
        <v>moshe.david@tibaparking.com</v>
      </c>
      <c r="G247" s="6" t="str">
        <f>IFERROR(INDEX(גיליון2!C248:C1017,E247),"לא נמצא")</f>
        <v>052-5524087</v>
      </c>
    </row>
    <row r="248" spans="1:7" x14ac:dyDescent="0.3">
      <c r="A248" s="1">
        <v>8431685</v>
      </c>
      <c r="B248" s="1">
        <v>115040</v>
      </c>
      <c r="C248" s="1"/>
      <c r="D248" s="1" t="s">
        <v>13</v>
      </c>
      <c r="E248" s="3">
        <f>IFERROR(MATCH(גיליון2!A248,$A:$A,),MATCH(--SUBSTITUTE(גיליון2!A248,"-",),$A:$A,))</f>
        <v>281</v>
      </c>
      <c r="F248" s="6" t="str">
        <f>IFERROR(INDEX(גיליון2!B250:B1018,E248),"לא נמצא")</f>
        <v>MichaelB@fil.co.il</v>
      </c>
      <c r="G248" s="6" t="str">
        <f>IFERROR(INDEX(גיליון2!C249:C1018,E248),"לא נמצא")</f>
        <v>050-9900758</v>
      </c>
    </row>
    <row r="249" spans="1:7" x14ac:dyDescent="0.3">
      <c r="A249" s="1">
        <v>8430185</v>
      </c>
      <c r="B249" s="1">
        <v>116041</v>
      </c>
      <c r="C249" s="1"/>
      <c r="D249" s="1" t="s">
        <v>13</v>
      </c>
      <c r="E249" s="3">
        <f>IFERROR(MATCH(גיליון2!A249,$A:$A,),MATCH(--SUBSTITUTE(גיליון2!A249,"-",),$A:$A,))</f>
        <v>282</v>
      </c>
      <c r="F249" s="6" t="str">
        <f>IFERROR(INDEX(גיליון2!B251:B1019,E249),"לא נמצא")</f>
        <v>igorge@DM-LTD.co.il</v>
      </c>
      <c r="G249" s="6" t="str">
        <f>IFERROR(INDEX(גיליון2!C250:C1019,E249),"לא נמצא")</f>
        <v>050-5338651</v>
      </c>
    </row>
    <row r="250" spans="1:7" x14ac:dyDescent="0.3">
      <c r="A250" s="1">
        <v>8432785</v>
      </c>
      <c r="B250" s="1">
        <v>117041</v>
      </c>
      <c r="C250" s="1"/>
      <c r="D250" s="1" t="s">
        <v>13</v>
      </c>
      <c r="E250" s="3">
        <f>IFERROR(MATCH(גיליון2!A250,$A:$A,),MATCH(--SUBSTITUTE(גיליון2!A250,"-",),$A:$A,))</f>
        <v>283</v>
      </c>
      <c r="F250" s="6" t="str">
        <f>IFERROR(INDEX(גיליון2!B252:B1020,E250),"לא נמצא")</f>
        <v>barozg@afcon.co.il</v>
      </c>
      <c r="G250" s="6" t="str">
        <f>IFERROR(INDEX(גיליון2!C251:C1020,E250),"לא נמצא")</f>
        <v>054-4477312</v>
      </c>
    </row>
    <row r="251" spans="1:7" x14ac:dyDescent="0.3">
      <c r="A251" s="1">
        <v>8432885</v>
      </c>
      <c r="B251" s="1">
        <v>118041</v>
      </c>
      <c r="C251" s="1"/>
      <c r="D251" s="1" t="s">
        <v>13</v>
      </c>
      <c r="E251" s="3">
        <f>IFERROR(MATCH(גיליון2!A251,$A:$A,),MATCH(--SUBSTITUTE(גיליון2!A251,"-",),$A:$A,))</f>
        <v>284</v>
      </c>
      <c r="F251" s="6" t="str">
        <f>IFERROR(INDEX(גיליון2!B253:B1021,E251),"לא נמצא")</f>
        <v>shimonm@afcon.co.il</v>
      </c>
      <c r="G251" s="6" t="str">
        <f>IFERROR(INDEX(גיליון2!C252:C1021,E251),"לא נמצא")</f>
        <v>052-5524081</v>
      </c>
    </row>
    <row r="252" spans="1:7" x14ac:dyDescent="0.3">
      <c r="A252" s="1">
        <v>8432585</v>
      </c>
      <c r="B252" s="1">
        <v>119041</v>
      </c>
      <c r="C252" s="1"/>
      <c r="D252" s="1" t="s">
        <v>13</v>
      </c>
      <c r="E252" s="3" t="e">
        <f>IFERROR(MATCH(גיליון2!A252,$A:$A,),MATCH(--SUBSTITUTE(גיליון2!A252,"-",),$A:$A,))</f>
        <v>#N/A</v>
      </c>
      <c r="F252" s="6" t="str">
        <f>IFERROR(INDEX(גיליון2!B254:B1022,E252),"לא נמצא")</f>
        <v>לא נמצא</v>
      </c>
      <c r="G252" s="6" t="str">
        <f>IFERROR(INDEX(גיליון2!C253:C1022,E252),"לא נמצא")</f>
        <v>לא נמצא</v>
      </c>
    </row>
    <row r="253" spans="1:7" x14ac:dyDescent="0.3">
      <c r="A253" s="1">
        <v>8462185</v>
      </c>
      <c r="B253" s="1">
        <v>120041</v>
      </c>
      <c r="C253" s="1"/>
      <c r="D253" s="1" t="s">
        <v>13</v>
      </c>
      <c r="E253" s="3" t="e">
        <f>IFERROR(MATCH(גיליון2!A253,$A:$A,),MATCH(--SUBSTITUTE(גיליון2!A253,"-",),$A:$A,))</f>
        <v>#N/A</v>
      </c>
      <c r="F253" s="6" t="str">
        <f>IFERROR(INDEX(גיליון2!B255:B1023,E253),"לא נמצא")</f>
        <v>לא נמצא</v>
      </c>
      <c r="G253" s="6" t="str">
        <f>IFERROR(INDEX(גיליון2!C254:C1023,E253),"לא נמצא")</f>
        <v>לא נמצא</v>
      </c>
    </row>
    <row r="254" spans="1:7" x14ac:dyDescent="0.3">
      <c r="A254" s="1">
        <v>8463385</v>
      </c>
      <c r="B254" s="1">
        <v>121041</v>
      </c>
      <c r="C254" s="1"/>
      <c r="D254" s="1" t="s">
        <v>13</v>
      </c>
      <c r="E254" s="3" t="e">
        <f>IFERROR(MATCH(גיליון2!A254,$A:$A,),MATCH(--SUBSTITUTE(גיליון2!A254,"-",),$A:$A,))</f>
        <v>#N/A</v>
      </c>
      <c r="F254" s="6" t="str">
        <f>IFERROR(INDEX(גיליון2!B256:B1024,E254),"לא נמצא")</f>
        <v>לא נמצא</v>
      </c>
      <c r="G254" s="6" t="str">
        <f>IFERROR(INDEX(גיליון2!C255:C1024,E254),"לא נמצא")</f>
        <v>לא נמצא</v>
      </c>
    </row>
    <row r="255" spans="1:7" x14ac:dyDescent="0.3">
      <c r="A255" s="1">
        <v>8462085</v>
      </c>
      <c r="B255" s="1">
        <v>123041</v>
      </c>
      <c r="C255" s="1"/>
      <c r="D255" s="1" t="s">
        <v>13</v>
      </c>
      <c r="E255" s="3">
        <f>IFERROR(MATCH(גיליון2!A255,$A:$A,),MATCH(--SUBSTITUTE(גיליון2!A255,"-",),$A:$A,))</f>
        <v>285</v>
      </c>
      <c r="F255" s="6" t="str">
        <f>IFERROR(INDEX(גיליון2!B257:B1025,E255),"לא נמצא")</f>
        <v>Itsike@afcon.co.il</v>
      </c>
      <c r="G255" s="6" t="str">
        <f>IFERROR(INDEX(גיליון2!C256:C1025,E255),"לא נמצא")</f>
        <v>054-4777743</v>
      </c>
    </row>
    <row r="256" spans="1:7" x14ac:dyDescent="0.3">
      <c r="A256" s="1">
        <v>8465685</v>
      </c>
      <c r="B256" s="1">
        <v>124041</v>
      </c>
      <c r="C256" s="1"/>
      <c r="D256" s="1" t="s">
        <v>13</v>
      </c>
      <c r="E256" s="3" t="e">
        <f>IFERROR(MATCH(גיליון2!A256,$A:$A,),MATCH(--SUBSTITUTE(גיליון2!A256,"-",),$A:$A,))</f>
        <v>#N/A</v>
      </c>
      <c r="F256" s="6" t="str">
        <f>IFERROR(INDEX(גיליון2!B258:B1026,E256),"לא נמצא")</f>
        <v>לא נמצא</v>
      </c>
      <c r="G256" s="6" t="str">
        <f>IFERROR(INDEX(גיליון2!C257:C1026,E256),"לא נמצא")</f>
        <v>לא נמצא</v>
      </c>
    </row>
    <row r="257" spans="1:7" x14ac:dyDescent="0.3">
      <c r="A257" s="1">
        <v>8470685</v>
      </c>
      <c r="B257" s="1">
        <v>125041</v>
      </c>
      <c r="C257" s="1"/>
      <c r="D257" s="1" t="s">
        <v>13</v>
      </c>
      <c r="E257" s="3">
        <f>IFERROR(MATCH(גיליון2!A257,$A:$A,),MATCH(--SUBSTITUTE(גיליון2!A257,"-",),$A:$A,))</f>
        <v>286</v>
      </c>
      <c r="F257" s="6" t="str">
        <f>IFERROR(INDEX(גיליון2!B259:B1027,E257),"לא נמצא")</f>
        <v>PinchasM@afcon.co.il</v>
      </c>
      <c r="G257" s="6" t="str">
        <f>IFERROR(INDEX(גיליון2!C258:C1027,E257),"לא נמצא")</f>
        <v>052-5524005</v>
      </c>
    </row>
    <row r="258" spans="1:7" x14ac:dyDescent="0.3">
      <c r="A258" s="1">
        <v>8466385</v>
      </c>
      <c r="B258" s="1">
        <v>875905</v>
      </c>
      <c r="C258" s="1"/>
      <c r="D258" s="1" t="s">
        <v>13</v>
      </c>
      <c r="E258" s="3">
        <f>IFERROR(MATCH(גיליון2!A258,$A:$A,),MATCH(--SUBSTITUTE(גיליון2!A258,"-",),$A:$A,))</f>
        <v>287</v>
      </c>
      <c r="F258" s="6" t="str">
        <f>IFERROR(INDEX(גיליון2!B260:B1028,E258),"לא נמצא")</f>
        <v>damirg@afcon.co.il</v>
      </c>
      <c r="G258" s="6" t="str">
        <f>IFERROR(INDEX(גיליון2!C259:C1028,E258),"לא נמצא")</f>
        <v>052-5524095</v>
      </c>
    </row>
    <row r="259" spans="1:7" x14ac:dyDescent="0.3">
      <c r="A259" s="1">
        <v>8467285</v>
      </c>
      <c r="B259" s="1">
        <v>127041</v>
      </c>
      <c r="C259" s="1"/>
      <c r="D259" s="1" t="s">
        <v>13</v>
      </c>
      <c r="E259" s="3" t="e">
        <f>IFERROR(MATCH(גיליון2!A259,$A:$A,),MATCH(--SUBSTITUTE(גיליון2!A259,"-",),$A:$A,))</f>
        <v>#N/A</v>
      </c>
      <c r="F259" s="6" t="str">
        <f>IFERROR(INDEX(גיליון2!B261:B1029,E259),"לא נמצא")</f>
        <v>לא נמצא</v>
      </c>
      <c r="G259" s="6" t="str">
        <f>IFERROR(INDEX(גיליון2!C260:C1029,E259),"לא נמצא")</f>
        <v>לא נמצא</v>
      </c>
    </row>
    <row r="260" spans="1:7" x14ac:dyDescent="0.3">
      <c r="A260" s="1">
        <v>8465985</v>
      </c>
      <c r="B260" s="1">
        <v>128041</v>
      </c>
      <c r="C260" s="1"/>
      <c r="D260" s="1" t="s">
        <v>13</v>
      </c>
      <c r="E260" s="3">
        <f>IFERROR(MATCH(גיליון2!A260,$A:$A,),MATCH(--SUBSTITUTE(גיליון2!A260,"-",),$A:$A,))</f>
        <v>288</v>
      </c>
      <c r="F260" s="6" t="str">
        <f>IFERROR(INDEX(גיליון2!B262:B1030,E260),"לא נמצא")</f>
        <v/>
      </c>
      <c r="G260" s="6" t="str">
        <f>IFERROR(INDEX(גיליון2!C261:C1030,E260),"לא נמצא")</f>
        <v>052-5524082</v>
      </c>
    </row>
    <row r="261" spans="1:7" x14ac:dyDescent="0.3">
      <c r="A261" s="1">
        <v>8471285</v>
      </c>
      <c r="B261" s="1">
        <v>129041</v>
      </c>
      <c r="C261" s="1"/>
      <c r="D261" s="1" t="s">
        <v>13</v>
      </c>
      <c r="E261" s="3">
        <f>IFERROR(MATCH(גיליון2!A261,$A:$A,),MATCH(--SUBSTITUTE(גיליון2!A261,"-",),$A:$A,))</f>
        <v>289</v>
      </c>
      <c r="F261" s="6" t="str">
        <f>IFERROR(INDEX(גיליון2!B263:B1031,E261),"לא נמצא")</f>
        <v>Itzik.Maya@afcon.co.il</v>
      </c>
      <c r="G261" s="6" t="str">
        <f>IFERROR(INDEX(גיליון2!C262:C1031,E261),"לא נמצא")</f>
        <v>052-3961069</v>
      </c>
    </row>
    <row r="262" spans="1:7" x14ac:dyDescent="0.3">
      <c r="A262" s="1">
        <v>8465885</v>
      </c>
      <c r="B262" s="1">
        <v>130041</v>
      </c>
      <c r="C262" s="1"/>
      <c r="D262" s="1" t="s">
        <v>13</v>
      </c>
      <c r="E262" s="3">
        <f>IFERROR(MATCH(גיליון2!A262,$A:$A,),MATCH(--SUBSTITUTE(גיליון2!A262,"-",),$A:$A,))</f>
        <v>290</v>
      </c>
      <c r="F262" s="6" t="str">
        <f>IFERROR(INDEX(גיליון2!B264:B1032,E262),"לא נמצא")</f>
        <v>AlexK@afcon.co.il</v>
      </c>
      <c r="G262" s="6" t="str">
        <f>IFERROR(INDEX(גיליון2!C263:C1032,E262),"לא נמצא")</f>
        <v>052-6034506</v>
      </c>
    </row>
    <row r="263" spans="1:7" x14ac:dyDescent="0.3">
      <c r="A263" s="1">
        <v>8469885</v>
      </c>
      <c r="B263" s="1">
        <v>131041</v>
      </c>
      <c r="C263" s="1"/>
      <c r="D263" s="1" t="s">
        <v>13</v>
      </c>
      <c r="E263" s="3">
        <f>IFERROR(MATCH(גיליון2!A263,$A:$A,),MATCH(--SUBSTITUTE(גיליון2!A263,"-",),$A:$A,))</f>
        <v>291</v>
      </c>
      <c r="F263" s="6" t="str">
        <f>IFERROR(INDEX(גיליון2!B265:B1033,E263),"לא נמצא")</f>
        <v>moti@afcon.co.il</v>
      </c>
      <c r="G263" s="6" t="str">
        <f>IFERROR(INDEX(גיליון2!C264:C1033,E263),"לא נמצא")</f>
        <v>050-85500945</v>
      </c>
    </row>
    <row r="264" spans="1:7" x14ac:dyDescent="0.3">
      <c r="A264" s="1">
        <v>8477885</v>
      </c>
      <c r="B264" s="1">
        <v>132041</v>
      </c>
      <c r="C264" s="1"/>
      <c r="D264" s="1" t="s">
        <v>13</v>
      </c>
      <c r="E264" s="3">
        <f>IFERROR(MATCH(גיליון2!A264,$A:$A,),MATCH(--SUBSTITUTE(גיליון2!A264,"-",),$A:$A,))</f>
        <v>292</v>
      </c>
      <c r="F264" s="6" t="str">
        <f>IFERROR(INDEX(גיליון2!B266:B1034,E264),"לא נמצא")</f>
        <v/>
      </c>
      <c r="G264" s="6" t="str">
        <f>IFERROR(INDEX(גיליון2!C265:C1034,E264),"לא נמצא")</f>
        <v>052-3214564</v>
      </c>
    </row>
    <row r="265" spans="1:7" x14ac:dyDescent="0.3">
      <c r="A265" s="1">
        <v>8478585</v>
      </c>
      <c r="B265" s="1">
        <v>133041</v>
      </c>
      <c r="C265" s="1"/>
      <c r="D265" s="1" t="s">
        <v>13</v>
      </c>
      <c r="E265" s="3" t="e">
        <f>IFERROR(MATCH(גיליון2!A265,$A:$A,),MATCH(--SUBSTITUTE(גיליון2!A265,"-",),$A:$A,))</f>
        <v>#N/A</v>
      </c>
      <c r="F265" s="6" t="str">
        <f>IFERROR(INDEX(גיליון2!B267:B1035,E265),"לא נמצא")</f>
        <v>לא נמצא</v>
      </c>
      <c r="G265" s="6" t="str">
        <f>IFERROR(INDEX(גיליון2!C266:C1035,E265),"לא נמצא")</f>
        <v>לא נמצא</v>
      </c>
    </row>
    <row r="266" spans="1:7" x14ac:dyDescent="0.3">
      <c r="A266" s="1">
        <v>8760434</v>
      </c>
      <c r="B266" s="1">
        <v>134041</v>
      </c>
      <c r="C266" s="1"/>
      <c r="D266" s="1" t="s">
        <v>31</v>
      </c>
      <c r="E266" s="3" t="e">
        <f>IFERROR(MATCH(גיליון2!A266,$A:$A,),MATCH(--SUBSTITUTE(גיליון2!A266,"-",),$A:$A,))</f>
        <v>#N/A</v>
      </c>
      <c r="F266" s="6" t="str">
        <f>IFERROR(INDEX(גיליון2!B268:B1036,E266),"לא נמצא")</f>
        <v>לא נמצא</v>
      </c>
      <c r="G266" s="6" t="str">
        <f>IFERROR(INDEX(גיליון2!C267:C1036,E266),"לא נמצא")</f>
        <v>לא נמצא</v>
      </c>
    </row>
    <row r="267" spans="1:7" x14ac:dyDescent="0.3">
      <c r="A267" s="1">
        <v>8483485</v>
      </c>
      <c r="B267" s="1">
        <v>137042</v>
      </c>
      <c r="C267" s="1"/>
      <c r="D267" s="1" t="s">
        <v>13</v>
      </c>
      <c r="E267" s="3">
        <f>IFERROR(MATCH(גיליון2!A267,$A:$A,),MATCH(--SUBSTITUTE(גיליון2!A267,"-",),$A:$A,))</f>
        <v>293</v>
      </c>
      <c r="F267" s="6" t="str">
        <f>IFERROR(INDEX(גיליון2!B269:B1037,E267),"לא נמצא")</f>
        <v>shmulikbo@DM-LTD.co.il</v>
      </c>
      <c r="G267" s="6" t="str">
        <f>IFERROR(INDEX(גיליון2!C268:C1037,E267),"לא נמצא")</f>
        <v>052-5524371</v>
      </c>
    </row>
    <row r="268" spans="1:7" x14ac:dyDescent="0.3">
      <c r="A268" s="1">
        <v>8485285</v>
      </c>
      <c r="B268" s="1">
        <v>138042</v>
      </c>
      <c r="C268" s="1"/>
      <c r="D268" s="1" t="s">
        <v>13</v>
      </c>
      <c r="E268" s="3">
        <f>IFERROR(MATCH(גיליון2!A268,$A:$A,),MATCH(--SUBSTITUTE(גיליון2!A268,"-",),$A:$A,))</f>
        <v>294</v>
      </c>
      <c r="F268" s="6" t="str">
        <f>IFERROR(INDEX(גיליון2!B270:B1038,E268),"לא נמצא")</f>
        <v>yossiha@DM-LTD.co.il</v>
      </c>
      <c r="G268" s="6" t="str">
        <f>IFERROR(INDEX(גיליון2!C269:C1038,E268),"לא נמצא")</f>
        <v>052-3241555</v>
      </c>
    </row>
    <row r="269" spans="1:7" x14ac:dyDescent="0.3">
      <c r="A269" s="1">
        <v>8483585</v>
      </c>
      <c r="B269" s="1">
        <v>139042</v>
      </c>
      <c r="C269" s="1"/>
      <c r="D269" s="1" t="s">
        <v>13</v>
      </c>
      <c r="E269" s="3" t="e">
        <f>IFERROR(MATCH(גיליון2!A269,$A:$A,),MATCH(--SUBSTITUTE(גיליון2!A269,"-",),$A:$A,))</f>
        <v>#N/A</v>
      </c>
      <c r="F269" s="6" t="str">
        <f>IFERROR(INDEX(גיליון2!B271:B1039,E269),"לא נמצא")</f>
        <v>לא נמצא</v>
      </c>
      <c r="G269" s="6" t="str">
        <f>IFERROR(INDEX(גיליון2!C270:C1039,E269),"לא נמצא")</f>
        <v>לא נמצא</v>
      </c>
    </row>
    <row r="270" spans="1:7" x14ac:dyDescent="0.3">
      <c r="A270" s="1">
        <v>8490885</v>
      </c>
      <c r="B270" s="1">
        <v>140042</v>
      </c>
      <c r="C270" s="1"/>
      <c r="D270" s="1" t="s">
        <v>13</v>
      </c>
      <c r="E270" s="3">
        <f>IFERROR(MATCH(גיליון2!A270,$A:$A,),MATCH(--SUBSTITUTE(גיליון2!A270,"-",),$A:$A,))</f>
        <v>295</v>
      </c>
      <c r="F270" s="6" t="str">
        <f>IFERROR(INDEX(גיליון2!B272:B1040,E270),"לא נמצא")</f>
        <v>OmerD@afcon.co.il</v>
      </c>
      <c r="G270" s="6" t="str">
        <f>IFERROR(INDEX(גיליון2!C271:C1040,E270),"לא נמצא")</f>
        <v>052-6034524</v>
      </c>
    </row>
    <row r="271" spans="1:7" x14ac:dyDescent="0.3">
      <c r="A271" s="1">
        <v>8502585</v>
      </c>
      <c r="B271" s="1">
        <v>141042</v>
      </c>
      <c r="C271" s="1"/>
      <c r="D271" s="1" t="s">
        <v>13</v>
      </c>
      <c r="E271" s="3">
        <f>IFERROR(MATCH(גיליון2!A271,$A:$A,),MATCH(--SUBSTITUTE(גיליון2!A271,"-",),$A:$A,))</f>
        <v>296</v>
      </c>
      <c r="F271" s="6" t="str">
        <f>IFERROR(INDEX(גיליון2!B273:B1041,E271),"לא נמצא")</f>
        <v>aarons@barak.net.il</v>
      </c>
      <c r="G271" s="6" t="str">
        <f>IFERROR(INDEX(גיליון2!C272:C1041,E271),"לא נמצא")</f>
        <v>052-5524489</v>
      </c>
    </row>
    <row r="272" spans="1:7" x14ac:dyDescent="0.3">
      <c r="A272" s="1">
        <v>8761934</v>
      </c>
      <c r="B272" s="1">
        <v>142042</v>
      </c>
      <c r="C272" s="1"/>
      <c r="D272" s="1" t="s">
        <v>31</v>
      </c>
      <c r="E272" s="3">
        <f>IFERROR(MATCH(גיליון2!A272,$A:$A,),MATCH(--SUBSTITUTE(גיליון2!A272,"-",),$A:$A,))</f>
        <v>297</v>
      </c>
      <c r="F272" s="6" t="str">
        <f>IFERROR(INDEX(גיליון2!B274:B1042,E272),"לא נמצא")</f>
        <v/>
      </c>
      <c r="G272" s="6" t="str">
        <f>IFERROR(INDEX(גיליון2!C273:C1042,E272),"לא נמצא")</f>
        <v>052-6019935</v>
      </c>
    </row>
    <row r="273" spans="1:7" x14ac:dyDescent="0.3">
      <c r="A273" s="1">
        <v>9872454</v>
      </c>
      <c r="B273" s="1">
        <v>143042</v>
      </c>
      <c r="C273" s="1"/>
      <c r="D273" s="1" t="s">
        <v>4</v>
      </c>
      <c r="E273" s="3">
        <f>IFERROR(MATCH(גיליון2!A273,$A:$A,),MATCH(--SUBSTITUTE(גיליון2!A273,"-",),$A:$A,))</f>
        <v>298</v>
      </c>
      <c r="F273" s="6" t="str">
        <f>IFERROR(INDEX(גיליון2!B275:B1043,E273),"לא נמצא")</f>
        <v>nirr@afcon.co.il</v>
      </c>
      <c r="G273" s="6" t="str">
        <f>IFERROR(INDEX(גיליון2!C274:C1043,E273),"לא נמצא")</f>
        <v>054-6411662</v>
      </c>
    </row>
    <row r="274" spans="1:7" x14ac:dyDescent="0.3">
      <c r="A274" s="1">
        <v>9874954</v>
      </c>
      <c r="B274" s="1">
        <v>144042</v>
      </c>
      <c r="C274" s="1"/>
      <c r="D274" s="1" t="s">
        <v>4</v>
      </c>
      <c r="E274" s="3">
        <f>IFERROR(MATCH(גיליון2!A274,$A:$A,),MATCH(--SUBSTITUTE(גיליון2!A274,"-",),$A:$A,))</f>
        <v>299</v>
      </c>
      <c r="F274" s="6" t="str">
        <f>IFERROR(INDEX(גיליון2!B276:B1044,E274),"לא נמצא")</f>
        <v>asherl@afcon.co.il</v>
      </c>
      <c r="G274" s="6" t="str">
        <f>IFERROR(INDEX(גיליון2!C275:C1044,E274),"לא נמצא")</f>
        <v>052-5524343</v>
      </c>
    </row>
    <row r="275" spans="1:7" x14ac:dyDescent="0.3">
      <c r="A275" s="1">
        <v>9880954</v>
      </c>
      <c r="B275" s="1">
        <v>146042</v>
      </c>
      <c r="C275" s="1"/>
      <c r="D275" s="1" t="s">
        <v>4</v>
      </c>
      <c r="E275" s="3">
        <f>IFERROR(MATCH(גיליון2!A275,$A:$A,),MATCH(--SUBSTITUTE(גיליון2!A275,"-",),$A:$A,))</f>
        <v>300</v>
      </c>
      <c r="F275" s="6" t="str">
        <f>IFERROR(INDEX(גיליון2!B277:B1045,E275),"לא נמצא")</f>
        <v>hanant@afcon.co.il</v>
      </c>
      <c r="G275" s="6" t="str">
        <f>IFERROR(INDEX(גיליון2!C276:C1045,E275),"לא נמצא")</f>
        <v>050-5524199</v>
      </c>
    </row>
    <row r="276" spans="1:7" x14ac:dyDescent="0.3">
      <c r="A276" s="1">
        <v>9971639</v>
      </c>
      <c r="B276" s="1">
        <v>147042</v>
      </c>
      <c r="C276" s="1"/>
      <c r="D276" s="1" t="s">
        <v>17</v>
      </c>
      <c r="E276" s="3">
        <f>IFERROR(MATCH(גיליון2!A276,$A:$A,),MATCH(--SUBSTITUTE(גיליון2!A276,"-",),$A:$A,))</f>
        <v>188</v>
      </c>
      <c r="F276" s="6" t="str">
        <f>IFERROR(INDEX(גיליון2!B278:B1046,E276),"לא נמצא")</f>
        <v>OrenS@afcon.co.il</v>
      </c>
      <c r="G276" s="6" t="str">
        <f>IFERROR(INDEX(גיליון2!C277:C1046,E276),"לא נמצא")</f>
        <v>054-4427247</v>
      </c>
    </row>
    <row r="277" spans="1:7" x14ac:dyDescent="0.3">
      <c r="A277" s="1">
        <v>9552439</v>
      </c>
      <c r="B277" s="1">
        <v>148042</v>
      </c>
      <c r="C277" s="1"/>
      <c r="D277" s="1" t="s">
        <v>12</v>
      </c>
      <c r="E277" s="3">
        <f>IFERROR(MATCH(גיליון2!A277,$A:$A,),MATCH(--SUBSTITUTE(גיליון2!A277,"-",),$A:$A,))</f>
        <v>38</v>
      </c>
      <c r="F277" s="6" t="str">
        <f>IFERROR(INDEX(גיליון2!B279:B1047,E277),"לא נמצא")</f>
        <v>LiorK@afcon.co.il</v>
      </c>
      <c r="G277" s="6" t="str">
        <f>IFERROR(INDEX(גיליון2!C278:C1047,E277),"לא נמצא")</f>
        <v>054-5286655</v>
      </c>
    </row>
    <row r="278" spans="1:7" x14ac:dyDescent="0.3">
      <c r="A278" s="1">
        <v>9992339</v>
      </c>
      <c r="B278" s="1">
        <v>149042</v>
      </c>
      <c r="C278" s="1"/>
      <c r="D278" s="1" t="s">
        <v>17</v>
      </c>
      <c r="E278" s="3">
        <f>IFERROR(MATCH(גיליון2!A278,$A:$A,),MATCH(--SUBSTITUTE(גיליון2!A278,"-",),$A:$A,))</f>
        <v>42</v>
      </c>
      <c r="F278" s="6" t="str">
        <f>IFERROR(INDEX(גיליון2!B280:B1048,E278),"לא נמצא")</f>
        <v>alexf@afcon.co.il</v>
      </c>
      <c r="G278" s="6" t="str">
        <f>IFERROR(INDEX(גיליון2!C279:C1048,E278),"לא נמצא")</f>
        <v/>
      </c>
    </row>
    <row r="279" spans="1:7" x14ac:dyDescent="0.3">
      <c r="A279" s="1">
        <v>28156101</v>
      </c>
      <c r="B279" s="1">
        <v>441014</v>
      </c>
      <c r="C279" s="1"/>
      <c r="D279" s="1" t="s">
        <v>31</v>
      </c>
      <c r="E279" s="3" t="e">
        <f>IFERROR(MATCH(גיליון2!A279,$A:$A,),MATCH(--SUBSTITUTE(גיליון2!A279,"-",),$A:$A,))</f>
        <v>#N/A</v>
      </c>
      <c r="F279" s="6" t="str">
        <f>IFERROR(INDEX(גיליון2!B281:B1049,E279),"לא נמצא")</f>
        <v>לא נמצא</v>
      </c>
      <c r="G279" s="6" t="str">
        <f>IFERROR(INDEX(גיליון2!C280:C1049,E279),"לא נמצא")</f>
        <v>לא נמצא</v>
      </c>
    </row>
    <row r="280" spans="1:7" x14ac:dyDescent="0.3">
      <c r="A280" s="1">
        <v>28156701</v>
      </c>
      <c r="B280" s="1">
        <v>442014</v>
      </c>
      <c r="C280" s="1"/>
      <c r="D280" s="1" t="s">
        <v>31</v>
      </c>
      <c r="E280" s="3" t="e">
        <f>IFERROR(MATCH(גיליון2!A280,$A:$A,),MATCH(--SUBSTITUTE(גיליון2!A280,"-",),$A:$A,))</f>
        <v>#N/A</v>
      </c>
      <c r="F280" s="6" t="str">
        <f>IFERROR(INDEX(גיליון2!B282:B1050,E280),"לא נמצא")</f>
        <v>לא נמצא</v>
      </c>
      <c r="G280" s="6" t="str">
        <f>IFERROR(INDEX(גיליון2!C281:C1050,E280),"לא נמצא")</f>
        <v>לא נמצא</v>
      </c>
    </row>
    <row r="281" spans="1:7" x14ac:dyDescent="0.3">
      <c r="A281" s="1">
        <v>28157901</v>
      </c>
      <c r="B281" s="1">
        <v>443014</v>
      </c>
      <c r="C281" s="1"/>
      <c r="D281" s="1" t="s">
        <v>31</v>
      </c>
      <c r="E281" s="3">
        <f>IFERROR(MATCH(גיליון2!A281,$A:$A,),MATCH(--SUBSTITUTE(גיליון2!A281,"-",),$A:$A,))</f>
        <v>40</v>
      </c>
      <c r="F281" s="6" t="str">
        <f>IFERROR(INDEX(גיליון2!B283:B1051,E281),"לא נמצא")</f>
        <v>Itziks@afcon.co.il</v>
      </c>
      <c r="G281" s="6" t="str">
        <f>IFERROR(INDEX(גיליון2!C282:C1051,E281),"לא נמצא")</f>
        <v>052-5524281</v>
      </c>
    </row>
    <row r="282" spans="1:7" x14ac:dyDescent="0.3">
      <c r="A282" s="1">
        <v>28158001</v>
      </c>
      <c r="B282" s="1">
        <v>444014</v>
      </c>
      <c r="C282" s="1"/>
      <c r="D282" s="1" t="s">
        <v>31</v>
      </c>
      <c r="E282" s="3">
        <f>IFERROR(MATCH(גיליון2!A282,$A:$A,),MATCH(--SUBSTITUTE(גיליון2!A282,"-",),$A:$A,))</f>
        <v>43</v>
      </c>
      <c r="F282" s="6" t="str">
        <f>IFERROR(INDEX(גיליון2!B284:B1052,E282),"לא נמצא")</f>
        <v>vadimf@afcon.co.il</v>
      </c>
      <c r="G282" s="6" t="str">
        <f>IFERROR(INDEX(גיליון2!C283:C1052,E282),"לא נמצא")</f>
        <v>052-5524477</v>
      </c>
    </row>
    <row r="283" spans="1:7" x14ac:dyDescent="0.3">
      <c r="A283" s="1">
        <v>28158401</v>
      </c>
      <c r="B283" s="1">
        <v>445014</v>
      </c>
      <c r="C283" s="1"/>
      <c r="D283" s="1" t="s">
        <v>31</v>
      </c>
      <c r="E283" s="3">
        <f>IFERROR(MATCH(גיליון2!A283,$A:$A,),MATCH(--SUBSTITUTE(גיליון2!A283,"-",),$A:$A,))</f>
        <v>45</v>
      </c>
      <c r="F283" s="6" t="str">
        <f>IFERROR(INDEX(גיליון2!B285:B1053,E283),"לא נמצא")</f>
        <v>Lucas@afcon.co.il</v>
      </c>
      <c r="G283" s="6" t="str">
        <f>IFERROR(INDEX(גיליון2!C284:C1053,E283),"לא נמצא")</f>
        <v/>
      </c>
    </row>
    <row r="284" spans="1:7" x14ac:dyDescent="0.3">
      <c r="A284" s="1">
        <v>28158501</v>
      </c>
      <c r="B284" s="1">
        <v>446014</v>
      </c>
      <c r="C284" s="1"/>
      <c r="D284" s="1" t="s">
        <v>31</v>
      </c>
      <c r="E284" s="3">
        <f>IFERROR(MATCH(גיליון2!A284,$A:$A,),MATCH(--SUBSTITUTE(גיליון2!A284,"-",),$A:$A,))</f>
        <v>46</v>
      </c>
      <c r="F284" s="6" t="str">
        <f>IFERROR(INDEX(גיליון2!B286:B1054,E284),"לא נמצא")</f>
        <v>aviya@afcon.co.il</v>
      </c>
      <c r="G284" s="6" t="str">
        <f>IFERROR(INDEX(גיליון2!C285:C1054,E284),"לא נמצא")</f>
        <v/>
      </c>
    </row>
    <row r="285" spans="1:7" x14ac:dyDescent="0.3">
      <c r="A285" s="1">
        <v>28158901</v>
      </c>
      <c r="B285" s="1">
        <v>448014</v>
      </c>
      <c r="C285" s="1"/>
      <c r="D285" s="1" t="s">
        <v>31</v>
      </c>
      <c r="E285" s="3">
        <f>IFERROR(MATCH(גיליון2!A285,$A:$A,),MATCH(--SUBSTITUTE(גיליון2!A285,"-",),$A:$A,))</f>
        <v>39</v>
      </c>
      <c r="F285" s="6" t="str">
        <f>IFERROR(INDEX(גיליון2!B287:B1055,E285),"לא נמצא")</f>
        <v>nimrodu@afcon.co.il</v>
      </c>
      <c r="G285" s="6" t="str">
        <f>IFERROR(INDEX(גיליון2!C286:C1055,E285),"לא נמצא")</f>
        <v>052-5524271</v>
      </c>
    </row>
    <row r="286" spans="1:7" x14ac:dyDescent="0.3">
      <c r="A286" s="1">
        <v>28159201</v>
      </c>
      <c r="B286" s="1">
        <v>410014</v>
      </c>
      <c r="C286" s="1"/>
      <c r="D286" s="1" t="s">
        <v>31</v>
      </c>
      <c r="E286" s="3">
        <f>IFERROR(MATCH(גיליון2!A286,$A:$A,),MATCH(--SUBSTITUTE(גיליון2!A286,"-",),$A:$A,))</f>
        <v>41</v>
      </c>
      <c r="F286" s="6" t="str">
        <f>IFERROR(INDEX(גיליון2!B288:B1056,E286),"לא נמצא")</f>
        <v/>
      </c>
      <c r="G286" s="6" t="str">
        <f>IFERROR(INDEX(גיליון2!C287:C1056,E286),"לא נמצא")</f>
        <v>054-2935307</v>
      </c>
    </row>
    <row r="287" spans="1:7" x14ac:dyDescent="0.3">
      <c r="A287" s="1">
        <v>28159301</v>
      </c>
      <c r="B287" s="1">
        <v>411014</v>
      </c>
      <c r="C287" s="1"/>
      <c r="D287" s="1" t="s">
        <v>31</v>
      </c>
      <c r="E287" s="3">
        <f>IFERROR(MATCH(גיליון2!A287,$A:$A,),MATCH(--SUBSTITUTE(גיליון2!A287,"-",),$A:$A,))</f>
        <v>44</v>
      </c>
      <c r="F287" s="6" t="str">
        <f>IFERROR(INDEX(גיליון2!B289:B1057,E287),"לא נמצא")</f>
        <v>orenha@DM-LTD.co.il</v>
      </c>
      <c r="G287" s="6" t="str">
        <f>IFERROR(INDEX(גיליון2!C288:C1057,E287),"לא נמצא")</f>
        <v>052-8041954</v>
      </c>
    </row>
    <row r="288" spans="1:7" x14ac:dyDescent="0.3">
      <c r="A288" s="1">
        <v>28159901</v>
      </c>
      <c r="B288" s="1">
        <v>412014</v>
      </c>
      <c r="C288" s="1"/>
      <c r="D288" s="1" t="s">
        <v>31</v>
      </c>
      <c r="E288" s="3" t="e">
        <f>IFERROR(MATCH(גיליון2!A288,$A:$A,),MATCH(--SUBSTITUTE(גיליון2!A288,"-",),$A:$A,))</f>
        <v>#N/A</v>
      </c>
      <c r="F288" s="6" t="str">
        <f>IFERROR(INDEX(גיליון2!B290:B1058,E288),"לא נמצא")</f>
        <v>לא נמצא</v>
      </c>
      <c r="G288" s="6" t="str">
        <f>IFERROR(INDEX(גיליון2!C289:C1058,E288),"לא נמצא")</f>
        <v>לא נמצא</v>
      </c>
    </row>
    <row r="289" spans="1:7" x14ac:dyDescent="0.3">
      <c r="A289" s="1">
        <v>28160001</v>
      </c>
      <c r="B289" s="1">
        <v>413014</v>
      </c>
      <c r="C289" s="1"/>
      <c r="D289" s="1" t="s">
        <v>31</v>
      </c>
      <c r="E289" s="3">
        <f>IFERROR(MATCH(גיליון2!A289,$A:$A,),MATCH(--SUBSTITUTE(גיליון2!A289,"-",),$A:$A,))</f>
        <v>189</v>
      </c>
      <c r="F289" s="6" t="str">
        <f>IFERROR(INDEX(גיליון2!B291:B1059,E289),"לא נמצא")</f>
        <v>YonatanK@afcon.co.il</v>
      </c>
      <c r="G289" s="6" t="str">
        <f>IFERROR(INDEX(גיליון2!C290:C1059,E289),"לא נמצא")</f>
        <v>050-3200925</v>
      </c>
    </row>
    <row r="290" spans="1:7" x14ac:dyDescent="0.3">
      <c r="A290" s="1">
        <v>28160201</v>
      </c>
      <c r="B290" s="1">
        <v>414014</v>
      </c>
      <c r="C290" s="1"/>
      <c r="D290" s="1" t="s">
        <v>31</v>
      </c>
      <c r="E290" s="3" t="e">
        <f>IFERROR(MATCH(גיליון2!A290,$A:$A,),MATCH(--SUBSTITUTE(גיליון2!A290,"-",),$A:$A,))</f>
        <v>#N/A</v>
      </c>
      <c r="F290" s="6" t="str">
        <f>IFERROR(INDEX(גיליון2!B292:B1060,E290),"לא נמצא")</f>
        <v>לא נמצא</v>
      </c>
      <c r="G290" s="6" t="str">
        <f>IFERROR(INDEX(גיליון2!C291:C1060,E290),"לא נמצא")</f>
        <v>לא נמצא</v>
      </c>
    </row>
    <row r="291" spans="1:7" x14ac:dyDescent="0.3">
      <c r="A291" s="1">
        <v>28160301</v>
      </c>
      <c r="B291" s="1">
        <v>415014</v>
      </c>
      <c r="C291" s="1"/>
      <c r="D291" s="1" t="s">
        <v>31</v>
      </c>
      <c r="E291" s="3" t="e">
        <f>IFERROR(MATCH(גיליון2!A291,$A:$A,),MATCH(--SUBSTITUTE(גיליון2!A291,"-",),$A:$A,))</f>
        <v>#N/A</v>
      </c>
      <c r="F291" s="6" t="str">
        <f>IFERROR(INDEX(גיליון2!B293:B1061,E291),"לא נמצא")</f>
        <v>לא נמצא</v>
      </c>
      <c r="G291" s="6" t="str">
        <f>IFERROR(INDEX(גיליון2!C292:C1061,E291),"לא נמצא")</f>
        <v>לא נמצא</v>
      </c>
    </row>
    <row r="292" spans="1:7" x14ac:dyDescent="0.3">
      <c r="A292" s="1">
        <v>28160501</v>
      </c>
      <c r="B292" s="1">
        <v>416014</v>
      </c>
      <c r="C292" s="1"/>
      <c r="D292" s="1" t="s">
        <v>31</v>
      </c>
      <c r="E292" s="3">
        <f>IFERROR(MATCH(גיליון2!A292,$A:$A,),MATCH(--SUBSTITUTE(גיליון2!A292,"-",),$A:$A,))</f>
        <v>47</v>
      </c>
      <c r="F292" s="6" t="str">
        <f>IFERROR(INDEX(גיליון2!B294:B1062,E292),"לא נמצא")</f>
        <v>TomerY@afcon.co.il</v>
      </c>
      <c r="G292" s="6" t="str">
        <f>IFERROR(INDEX(גיליון2!C293:C1062,E292),"לא נמצא")</f>
        <v>052-5524289</v>
      </c>
    </row>
    <row r="293" spans="1:7" x14ac:dyDescent="0.3">
      <c r="A293" s="1">
        <v>28160801</v>
      </c>
      <c r="B293" s="1">
        <v>419013</v>
      </c>
      <c r="C293" s="1"/>
      <c r="D293" s="1" t="s">
        <v>31</v>
      </c>
      <c r="E293" s="3">
        <f>IFERROR(MATCH(גיליון2!A293,$A:$A,),MATCH(--SUBSTITUTE(גיליון2!A293,"-",),$A:$A,))</f>
        <v>190</v>
      </c>
      <c r="F293" s="6" t="str">
        <f>IFERROR(INDEX(גיליון2!B295:B1063,E293),"לא נמצא")</f>
        <v>yanl@ateka.co.il</v>
      </c>
      <c r="G293" s="6" t="str">
        <f>IFERROR(INDEX(גיליון2!C294:C1063,E293),"לא נמצא")</f>
        <v>050-3556026</v>
      </c>
    </row>
    <row r="294" spans="1:7" x14ac:dyDescent="0.3">
      <c r="A294" s="1">
        <v>28160901</v>
      </c>
      <c r="B294" s="1">
        <v>420013</v>
      </c>
      <c r="C294" s="1"/>
      <c r="D294" s="1" t="s">
        <v>31</v>
      </c>
      <c r="E294" s="3">
        <f>IFERROR(MATCH(גיליון2!A294,$A:$A,),MATCH(--SUBSTITUTE(גיליון2!A294,"-",),$A:$A,))</f>
        <v>191</v>
      </c>
      <c r="F294" s="6" t="str">
        <f>IFERROR(INDEX(גיליון2!B296:B1064,E294),"לא נמצא")</f>
        <v>alexh@ateka.co.il</v>
      </c>
      <c r="G294" s="6" t="str">
        <f>IFERROR(INDEX(גיליון2!C295:C1064,E294),"לא נמצא")</f>
        <v>052-5524186</v>
      </c>
    </row>
    <row r="295" spans="1:7" x14ac:dyDescent="0.3">
      <c r="A295" s="1">
        <v>28161101</v>
      </c>
      <c r="B295" s="1">
        <v>422013</v>
      </c>
      <c r="C295" s="1"/>
      <c r="D295" s="1" t="s">
        <v>31</v>
      </c>
      <c r="E295" s="3">
        <f>IFERROR(MATCH(גיליון2!A295,$A:$A,),MATCH(--SUBSTITUTE(גיליון2!A295,"-",),$A:$A,))</f>
        <v>192</v>
      </c>
      <c r="F295" s="6" t="str">
        <f>IFERROR(INDEX(גיליון2!B297:B1065,E295),"לא נמצא")</f>
        <v>davida@afcon.co.il</v>
      </c>
      <c r="G295" s="6" t="str">
        <f>IFERROR(INDEX(גיליון2!C296:C1065,E295),"לא נמצא")</f>
        <v>052-5524364</v>
      </c>
    </row>
    <row r="296" spans="1:7" x14ac:dyDescent="0.3">
      <c r="A296" s="1">
        <v>28161301</v>
      </c>
      <c r="B296" s="1">
        <v>423013</v>
      </c>
      <c r="C296" s="1"/>
      <c r="D296" s="1" t="s">
        <v>31</v>
      </c>
      <c r="E296" s="3">
        <f>IFERROR(MATCH(גיליון2!A296,$A:$A,),MATCH(--SUBSTITUTE(גיליון2!A296,"-",),$A:$A,))</f>
        <v>193</v>
      </c>
      <c r="F296" s="6" t="str">
        <f>IFERROR(INDEX(גיליון2!B298:B1066,E296),"לא נמצא")</f>
        <v>ChenA@afcon.co.il</v>
      </c>
      <c r="G296" s="6" t="str">
        <f>IFERROR(INDEX(גיליון2!C297:C1066,E296),"לא נמצא")</f>
        <v>052-4703579</v>
      </c>
    </row>
    <row r="297" spans="1:7" x14ac:dyDescent="0.3">
      <c r="A297" s="1">
        <v>28161401</v>
      </c>
      <c r="B297" s="1">
        <v>424014</v>
      </c>
      <c r="C297" s="1"/>
      <c r="D297" s="1" t="s">
        <v>31</v>
      </c>
      <c r="E297" s="3">
        <f>IFERROR(MATCH(גיליון2!A297,$A:$A,),MATCH(--SUBSTITUTE(גיליון2!A297,"-",),$A:$A,))</f>
        <v>48</v>
      </c>
      <c r="F297" s="6" t="str">
        <f>IFERROR(INDEX(גיליון2!B299:B1067,E297),"לא נמצא")</f>
        <v>Eli@afcon.co.il</v>
      </c>
      <c r="G297" s="6" t="str">
        <f>IFERROR(INDEX(גיליון2!C298:C1067,E297),"לא נמצא")</f>
        <v>052-5524386</v>
      </c>
    </row>
    <row r="298" spans="1:7" x14ac:dyDescent="0.3">
      <c r="A298" s="1">
        <v>28161501</v>
      </c>
      <c r="B298" s="1">
        <v>425014</v>
      </c>
      <c r="C298" s="1"/>
      <c r="D298" s="1" t="s">
        <v>31</v>
      </c>
      <c r="E298" s="3">
        <f>IFERROR(MATCH(גיליון2!A298,$A:$A,),MATCH(--SUBSTITUTE(גיליון2!A298,"-",),$A:$A,))</f>
        <v>194</v>
      </c>
      <c r="F298" s="6" t="str">
        <f>IFERROR(INDEX(גיליון2!B300:B1068,E298),"לא נמצא")</f>
        <v>NataliL@afcon.co.il</v>
      </c>
      <c r="G298" s="6" t="str">
        <f>IFERROR(INDEX(גיליון2!C299:C1068,E298),"לא נמצא")</f>
        <v>052-5524345</v>
      </c>
    </row>
    <row r="299" spans="1:7" x14ac:dyDescent="0.3">
      <c r="A299" s="1">
        <v>28161601</v>
      </c>
      <c r="B299" s="1">
        <v>426014</v>
      </c>
      <c r="C299" s="1"/>
      <c r="D299" s="1" t="s">
        <v>31</v>
      </c>
      <c r="E299" s="3">
        <f>IFERROR(MATCH(גיליון2!A299,$A:$A,),MATCH(--SUBSTITUTE(גיליון2!A299,"-",),$A:$A,))</f>
        <v>195</v>
      </c>
      <c r="F299" s="6" t="str">
        <f>IFERROR(INDEX(גיליון2!B301:B1069,E299),"לא נמצא")</f>
        <v>orenha@afcon.co.il</v>
      </c>
      <c r="G299" s="6" t="str">
        <f>IFERROR(INDEX(גיליון2!C300:C1069,E299),"לא נמצא")</f>
        <v>052-6373189</v>
      </c>
    </row>
    <row r="300" spans="1:7" x14ac:dyDescent="0.3">
      <c r="A300" s="1">
        <v>28161701</v>
      </c>
      <c r="B300" s="1">
        <v>427014</v>
      </c>
      <c r="C300" s="1"/>
      <c r="D300" s="1" t="s">
        <v>31</v>
      </c>
      <c r="E300" s="3">
        <f>IFERROR(MATCH(גיליון2!A300,$A:$A,),MATCH(--SUBSTITUTE(גיליון2!A300,"-",),$A:$A,))</f>
        <v>196</v>
      </c>
      <c r="F300" s="6" t="str">
        <f>IFERROR(INDEX(גיליון2!B302:B1070,E300),"לא נמצא")</f>
        <v>KfirL@afcon.co.il</v>
      </c>
      <c r="G300" s="6" t="str">
        <f>IFERROR(INDEX(גיליון2!C301:C1070,E300),"לא נמצא")</f>
        <v>052-5610865</v>
      </c>
    </row>
    <row r="301" spans="1:7" x14ac:dyDescent="0.3">
      <c r="A301" s="1">
        <v>6582334</v>
      </c>
      <c r="B301" s="1">
        <v>884001</v>
      </c>
      <c r="C301" s="1"/>
      <c r="D301" s="1" t="s">
        <v>21</v>
      </c>
      <c r="E301" s="3">
        <f>IFERROR(MATCH(גיליון2!A301,$A:$A,),MATCH(--SUBSTITUTE(גיליון2!A301,"-",),$A:$A,))</f>
        <v>197</v>
      </c>
      <c r="F301" s="6" t="str">
        <f>IFERROR(INDEX(גיליון2!B303:B1071,E301),"לא נמצא")</f>
        <v/>
      </c>
      <c r="G301" s="6" t="str">
        <f>IFERROR(INDEX(גיליון2!C302:C1071,E301),"לא נמצא")</f>
        <v>052-5524723</v>
      </c>
    </row>
    <row r="302" spans="1:7" x14ac:dyDescent="0.3">
      <c r="A302" s="1">
        <v>6582434</v>
      </c>
      <c r="B302" s="1">
        <v>885001</v>
      </c>
      <c r="C302" s="1"/>
      <c r="D302" s="1" t="s">
        <v>21</v>
      </c>
      <c r="E302" s="3" t="e">
        <f>IFERROR(MATCH(גיליון2!A302,$A:$A,),MATCH(--SUBSTITUTE(גיליון2!A302,"-",),$A:$A,))</f>
        <v>#N/A</v>
      </c>
      <c r="F302" s="6" t="str">
        <f>IFERROR(INDEX(גיליון2!B304:B1072,E302),"לא נמצא")</f>
        <v>לא נמצא</v>
      </c>
      <c r="G302" s="6" t="str">
        <f>IFERROR(INDEX(גיליון2!C303:C1072,E302),"לא נמצא")</f>
        <v>לא נמצא</v>
      </c>
    </row>
    <row r="303" spans="1:7" x14ac:dyDescent="0.3">
      <c r="A303" s="1">
        <v>6582534</v>
      </c>
      <c r="B303" s="1">
        <v>886001</v>
      </c>
      <c r="C303" s="1"/>
      <c r="D303" s="1" t="s">
        <v>21</v>
      </c>
      <c r="E303" s="3">
        <f>IFERROR(MATCH(גיליון2!A303,$A:$A,),MATCH(--SUBSTITUTE(גיליון2!A303,"-",),$A:$A,))</f>
        <v>198</v>
      </c>
      <c r="F303" s="6" t="str">
        <f>IFERROR(INDEX(גיליון2!B305:B1073,E303),"לא נמצא")</f>
        <v>IlanF@afcon.co.il</v>
      </c>
      <c r="G303" s="6" t="str">
        <f>IFERROR(INDEX(גיליון2!C304:C1073,E303),"לא נמצא")</f>
        <v>054-6560893</v>
      </c>
    </row>
    <row r="304" spans="1:7" x14ac:dyDescent="0.3">
      <c r="A304" s="1">
        <v>6582634</v>
      </c>
      <c r="B304" s="1">
        <v>887001</v>
      </c>
      <c r="C304" s="1"/>
      <c r="D304" s="1" t="s">
        <v>21</v>
      </c>
      <c r="E304" s="3">
        <f>IFERROR(MATCH(גיליון2!A304,$A:$A,),MATCH(--SUBSTITUTE(גיליון2!A304,"-",),$A:$A,))</f>
        <v>49</v>
      </c>
      <c r="F304" s="6" t="str">
        <f>IFERROR(INDEX(גיליון2!B306:B1074,E304),"לא נמצא")</f>
        <v>igoro@afcon.co.il</v>
      </c>
      <c r="G304" s="6" t="str">
        <f>IFERROR(INDEX(גיליון2!C305:C1074,E304),"לא נמצא")</f>
        <v>052-5524269</v>
      </c>
    </row>
    <row r="305" spans="1:7" x14ac:dyDescent="0.3">
      <c r="A305" s="1">
        <v>6582934</v>
      </c>
      <c r="B305" s="1">
        <v>810001</v>
      </c>
      <c r="C305" s="1"/>
      <c r="D305" s="1" t="s">
        <v>21</v>
      </c>
      <c r="E305" s="3">
        <f>IFERROR(MATCH(גיליון2!A305,$A:$A,),MATCH(--SUBSTITUTE(גיליון2!A305,"-",),$A:$A,))</f>
        <v>50</v>
      </c>
      <c r="F305" s="6" t="str">
        <f>IFERROR(INDEX(גיליון2!B307:B1075,E305),"לא נמצא")</f>
        <v>amos@dm-ltd.co.il</v>
      </c>
      <c r="G305" s="6" t="str">
        <f>IFERROR(INDEX(גיליון2!C306:C1075,E305),"לא נמצא")</f>
        <v>054-8168295</v>
      </c>
    </row>
    <row r="306" spans="1:7" x14ac:dyDescent="0.3">
      <c r="A306" s="1">
        <v>6583134</v>
      </c>
      <c r="B306" s="1">
        <v>812001</v>
      </c>
      <c r="C306" s="1"/>
      <c r="D306" s="1" t="s">
        <v>21</v>
      </c>
      <c r="E306" s="3">
        <f>IFERROR(MATCH(גיליון2!A306,$A:$A,),MATCH(--SUBSTITUTE(גיליון2!A306,"-",),$A:$A,))</f>
        <v>52</v>
      </c>
      <c r="F306" s="6" t="str">
        <f>IFERROR(INDEX(גיליון2!B308:B1076,E306),"לא נמצא")</f>
        <v>moshem@ateka.co.il</v>
      </c>
      <c r="G306" s="6" t="str">
        <f>IFERROR(INDEX(גיליון2!C307:C1076,E306),"לא נמצא")</f>
        <v>052-5524279</v>
      </c>
    </row>
    <row r="307" spans="1:7" x14ac:dyDescent="0.3">
      <c r="A307" s="1">
        <v>9093687</v>
      </c>
      <c r="B307" s="1">
        <v>818001</v>
      </c>
      <c r="C307" s="1"/>
      <c r="D307" s="1" t="s">
        <v>31</v>
      </c>
      <c r="E307" s="3" t="e">
        <f>IFERROR(MATCH(גיליון2!A307,$A:$A,),MATCH(--SUBSTITUTE(גיליון2!A307,"-",),$A:$A,))</f>
        <v>#N/A</v>
      </c>
      <c r="F307" s="6" t="str">
        <f>IFERROR(INDEX(גיליון2!B309:B1077,E307),"לא נמצא")</f>
        <v>לא נמצא</v>
      </c>
      <c r="G307" s="6" t="str">
        <f>IFERROR(INDEX(גיליון2!C308:C1077,E307),"לא נמצא")</f>
        <v>לא נמצא</v>
      </c>
    </row>
    <row r="308" spans="1:7" x14ac:dyDescent="0.3">
      <c r="A308" s="1">
        <v>9093787</v>
      </c>
      <c r="B308" s="1">
        <v>819001</v>
      </c>
      <c r="C308" s="1"/>
      <c r="D308" s="1" t="s">
        <v>31</v>
      </c>
      <c r="E308" s="3">
        <f>IFERROR(MATCH(גיליון2!A308,$A:$A,),MATCH(--SUBSTITUTE(גיליון2!A308,"-",),$A:$A,))</f>
        <v>199</v>
      </c>
      <c r="F308" s="6" t="str">
        <f>IFERROR(INDEX(גיליון2!B310:B1078,E308),"לא נמצא")</f>
        <v>jean@DM-LTD.co.il</v>
      </c>
      <c r="G308" s="6" t="str">
        <f>IFERROR(INDEX(גיליון2!C309:C1078,E308),"לא נמצא")</f>
        <v>052-5524063</v>
      </c>
    </row>
    <row r="309" spans="1:7" x14ac:dyDescent="0.3">
      <c r="A309" s="1">
        <v>7668484</v>
      </c>
      <c r="B309" s="1">
        <v>821001</v>
      </c>
      <c r="C309" s="1"/>
      <c r="D309" s="1" t="s">
        <v>32</v>
      </c>
      <c r="E309" s="3" t="e">
        <f>IFERROR(MATCH(גיליון2!A309,$A:$A,),MATCH(--SUBSTITUTE(גיליון2!A309,"-",),$A:$A,))</f>
        <v>#N/A</v>
      </c>
      <c r="F309" s="6" t="str">
        <f>IFERROR(INDEX(גיליון2!B311:B1079,E309),"לא נמצא")</f>
        <v>לא נמצא</v>
      </c>
      <c r="G309" s="6" t="str">
        <f>IFERROR(INDEX(גיליון2!C310:C1079,E309),"לא נמצא")</f>
        <v>לא נמצא</v>
      </c>
    </row>
    <row r="310" spans="1:7" x14ac:dyDescent="0.3">
      <c r="A310" s="1">
        <v>6582434</v>
      </c>
      <c r="B310" s="1">
        <v>824001</v>
      </c>
      <c r="C310" s="1"/>
      <c r="D310" s="1" t="s">
        <v>21</v>
      </c>
      <c r="E310" s="3">
        <f>IFERROR(MATCH(גיליון2!A310,$A:$A,),MATCH(--SUBSTITUTE(גיליון2!A310,"-",),$A:$A,))</f>
        <v>51</v>
      </c>
      <c r="F310" s="6" t="str">
        <f>IFERROR(INDEX(גיליון2!B312:B1080,E310),"לא נמצא")</f>
        <v>Maora@afcon.co.il</v>
      </c>
      <c r="G310" s="6" t="str">
        <f>IFERROR(INDEX(גיליון2!C311:C1080,E310),"לא נמצא")</f>
        <v>054-3377297</v>
      </c>
    </row>
    <row r="311" spans="1:7" x14ac:dyDescent="0.3">
      <c r="A311" s="1">
        <v>6582534</v>
      </c>
      <c r="B311" s="1">
        <v>825001</v>
      </c>
      <c r="C311" s="1"/>
      <c r="D311" s="1" t="s">
        <v>21</v>
      </c>
      <c r="E311" s="3" t="e">
        <f>IFERROR(MATCH(גיליון2!A311,$A:$A,),MATCH(--SUBSTITUTE(גיליון2!A311,"-",),$A:$A,))</f>
        <v>#N/A</v>
      </c>
      <c r="F311" s="6" t="str">
        <f>IFERROR(INDEX(גיליון2!B313:B1081,E311),"לא נמצא")</f>
        <v>לא נמצא</v>
      </c>
      <c r="G311" s="6" t="str">
        <f>IFERROR(INDEX(גיליון2!C312:C1081,E311),"לא נמצא")</f>
        <v>לא נמצא</v>
      </c>
    </row>
    <row r="312" spans="1:7" x14ac:dyDescent="0.3">
      <c r="A312" s="1">
        <v>9093687</v>
      </c>
      <c r="B312" s="1">
        <v>830002</v>
      </c>
      <c r="C312" s="1"/>
      <c r="D312" s="1" t="s">
        <v>31</v>
      </c>
      <c r="E312" s="3">
        <f>IFERROR(MATCH(גיליון2!A312,$A:$A,),MATCH(--SUBSTITUTE(גיליון2!A312,"-",),$A:$A,))</f>
        <v>200</v>
      </c>
      <c r="F312" s="6" t="str">
        <f>IFERROR(INDEX(גיליון2!B314:B1082,E312),"לא נמצא")</f>
        <v>matanha@DM-LTD.co.il</v>
      </c>
      <c r="G312" s="6" t="str">
        <f>IFERROR(INDEX(גיליון2!C313:C1082,E312),"לא נמצא")</f>
        <v>050-6779505</v>
      </c>
    </row>
    <row r="313" spans="1:7" x14ac:dyDescent="0.3">
      <c r="A313" s="1">
        <v>9093787</v>
      </c>
      <c r="B313" s="1">
        <v>831002</v>
      </c>
      <c r="C313" s="1"/>
      <c r="D313" s="1" t="s">
        <v>31</v>
      </c>
      <c r="E313" s="3" t="e">
        <f>IFERROR(MATCH(גיליון2!A313,$A:$A,),MATCH(--SUBSTITUTE(גיליון2!A313,"-",),$A:$A,))</f>
        <v>#N/A</v>
      </c>
      <c r="F313" s="6" t="str">
        <f>IFERROR(INDEX(גיליון2!B315:B1083,E313),"לא נמצא")</f>
        <v>לא נמצא</v>
      </c>
      <c r="G313" s="6" t="str">
        <f>IFERROR(INDEX(גיליון2!C314:C1083,E313),"לא נמצא")</f>
        <v>לא נמצא</v>
      </c>
    </row>
    <row r="314" spans="1:7" x14ac:dyDescent="0.3">
      <c r="A314" s="1">
        <v>9093887</v>
      </c>
      <c r="B314" s="1">
        <v>832002</v>
      </c>
      <c r="C314" s="1"/>
      <c r="D314" s="1" t="s">
        <v>31</v>
      </c>
      <c r="E314" s="3" t="e">
        <f>IFERROR(MATCH(גיליון2!A314,$A:$A,),MATCH(--SUBSTITUTE(גיליון2!A314,"-",),$A:$A,))</f>
        <v>#N/A</v>
      </c>
      <c r="F314" s="6" t="str">
        <f>IFERROR(INDEX(גיליון2!B316:B1084,E314),"לא נמצא")</f>
        <v>לא נמצא</v>
      </c>
      <c r="G314" s="6" t="str">
        <f>IFERROR(INDEX(גיליון2!C315:C1084,E314),"לא נמצא")</f>
        <v>לא נמצא</v>
      </c>
    </row>
    <row r="315" spans="1:7" x14ac:dyDescent="0.3">
      <c r="A315" s="1">
        <v>7668484</v>
      </c>
      <c r="B315" s="1">
        <v>833002</v>
      </c>
      <c r="C315" s="1"/>
      <c r="D315" s="1" t="s">
        <v>32</v>
      </c>
      <c r="E315" s="3" t="e">
        <f>IFERROR(MATCH(גיליון2!A315,$A:$A,),MATCH(--SUBSTITUTE(גיליון2!A315,"-",),$A:$A,))</f>
        <v>#N/A</v>
      </c>
      <c r="F315" s="6" t="str">
        <f>IFERROR(INDEX(גיליון2!B317:B1085,E315),"לא נמצא")</f>
        <v>לא נמצא</v>
      </c>
      <c r="G315" s="6" t="str">
        <f>IFERROR(INDEX(גיליון2!C316:C1085,E315),"לא נמצא")</f>
        <v>לא נמצא</v>
      </c>
    </row>
    <row r="316" spans="1:7" x14ac:dyDescent="0.3">
      <c r="A316" s="1">
        <v>4007939</v>
      </c>
      <c r="B316" s="1">
        <v>951002</v>
      </c>
      <c r="C316" s="1"/>
      <c r="D316" s="1" t="s">
        <v>21</v>
      </c>
      <c r="E316" s="3">
        <f>IFERROR(MATCH(גיליון2!A316,$A:$A,),MATCH(--SUBSTITUTE(גיליון2!A316,"-",),$A:$A,))</f>
        <v>53</v>
      </c>
      <c r="F316" s="6" t="str">
        <f>IFERROR(INDEX(גיליון2!B318:B1086,E316),"לא נמצא")</f>
        <v>AlexMoshe@afcon.co.il</v>
      </c>
      <c r="G316" s="6" t="str">
        <f>IFERROR(INDEX(גיליון2!C317:C1086,E316),"לא נמצא")</f>
        <v>052-5675064</v>
      </c>
    </row>
    <row r="317" spans="1:7" x14ac:dyDescent="0.3">
      <c r="A317" s="1">
        <v>6438380</v>
      </c>
      <c r="B317" s="1">
        <v>952002</v>
      </c>
      <c r="C317" s="1"/>
      <c r="D317" s="1" t="s">
        <v>31</v>
      </c>
      <c r="E317" s="3">
        <f>IFERROR(MATCH(גיליון2!A317,$A:$A,),MATCH(--SUBSTITUTE(גיליון2!A317,"-",),$A:$A,))</f>
        <v>201</v>
      </c>
      <c r="F317" s="6" t="str">
        <f>IFERROR(INDEX(גיליון2!B319:B1087,E317),"לא נמצא")</f>
        <v>arturda@DM-LTD.co.il</v>
      </c>
      <c r="G317" s="6" t="str">
        <f>IFERROR(INDEX(גיליון2!C318:C1087,E317),"לא נמצא")</f>
        <v>052-5524187</v>
      </c>
    </row>
    <row r="318" spans="1:7" x14ac:dyDescent="0.3">
      <c r="A318" s="1">
        <v>4007939</v>
      </c>
      <c r="B318" s="1">
        <v>953002</v>
      </c>
      <c r="C318" s="1"/>
      <c r="D318" s="1" t="s">
        <v>21</v>
      </c>
      <c r="E318" s="3">
        <f>IFERROR(MATCH(גיליון2!A318,$A:$A,),MATCH(--SUBSTITUTE(גיליון2!A318,"-",),$A:$A,))</f>
        <v>57</v>
      </c>
      <c r="F318" s="6" t="str">
        <f>IFERROR(INDEX(גיליון2!B320:B1088,E318),"לא נמצא")</f>
        <v>EranSi@ateka.co.il</v>
      </c>
      <c r="G318" s="6" t="str">
        <f>IFERROR(INDEX(גיליון2!C319:C1088,E318),"לא נמצא")</f>
        <v>052-5524335</v>
      </c>
    </row>
    <row r="319" spans="1:7" x14ac:dyDescent="0.3">
      <c r="A319" s="1">
        <v>6438380</v>
      </c>
      <c r="B319" s="1">
        <v>954002</v>
      </c>
      <c r="C319" s="1"/>
      <c r="D319" s="1" t="s">
        <v>31</v>
      </c>
      <c r="E319" s="3">
        <f>IFERROR(MATCH(גיליון2!A319,$A:$A,),MATCH(--SUBSTITUTE(גיליון2!A319,"-",),$A:$A,))</f>
        <v>54</v>
      </c>
      <c r="F319" s="6" t="str">
        <f>IFERROR(INDEX(גיליון2!B321:B1089,E319),"לא נמצא")</f>
        <v/>
      </c>
      <c r="G319" s="6" t="str">
        <f>IFERROR(INDEX(גיליון2!C320:C1089,E319),"לא נמצא")</f>
        <v>052-6034578</v>
      </c>
    </row>
    <row r="320" spans="1:7" x14ac:dyDescent="0.3">
      <c r="A320" s="1">
        <v>28127101</v>
      </c>
      <c r="B320" s="1">
        <v>621000</v>
      </c>
      <c r="C320" s="1"/>
      <c r="D320" s="1" t="s">
        <v>31</v>
      </c>
      <c r="E320" s="3">
        <f>IFERROR(MATCH(גיליון2!A320,$A:$A,),MATCH(--SUBSTITUTE(גיליון2!A320,"-",),$A:$A,))</f>
        <v>55</v>
      </c>
      <c r="F320" s="6" t="str">
        <f>IFERROR(INDEX(גיליון2!B322:B1090,E320),"לא נמצא")</f>
        <v>EranSi@ateka.co.il</v>
      </c>
      <c r="G320" s="6" t="str">
        <f>IFERROR(INDEX(גיליון2!C321:C1090,E320),"לא נמצא")</f>
        <v>052-5524335</v>
      </c>
    </row>
    <row r="321" spans="1:7" x14ac:dyDescent="0.3">
      <c r="A321" s="1">
        <v>28127401</v>
      </c>
      <c r="B321" s="1">
        <v>623000</v>
      </c>
      <c r="C321" s="1"/>
      <c r="D321" s="1" t="s">
        <v>31</v>
      </c>
      <c r="E321" s="3">
        <f>IFERROR(MATCH(גיליון2!A321,$A:$A,),MATCH(--SUBSTITUTE(גיליון2!A321,"-",),$A:$A,))</f>
        <v>56</v>
      </c>
      <c r="F321" s="6" t="str">
        <f>IFERROR(INDEX(גיליון2!B323:B1091,E321),"לא נמצא")</f>
        <v>ShlomiZ@afcon.co.il</v>
      </c>
      <c r="G321" s="6" t="str">
        <f>IFERROR(INDEX(גיליון2!C322:C1091,E321),"לא נמצא")</f>
        <v>052-2750832</v>
      </c>
    </row>
    <row r="322" spans="1:7" x14ac:dyDescent="0.3">
      <c r="A322" s="1">
        <v>28127701</v>
      </c>
      <c r="B322" s="1">
        <v>625000</v>
      </c>
      <c r="C322" s="1"/>
      <c r="D322" s="1" t="s">
        <v>31</v>
      </c>
      <c r="E322" s="3">
        <f>IFERROR(MATCH(גיליון2!A322,$A:$A,),MATCH(--SUBSTITUTE(גיליון2!A322,"-",),$A:$A,))</f>
        <v>202</v>
      </c>
      <c r="F322" s="6" t="str">
        <f>IFERROR(INDEX(גיליון2!B324:B1092,E322),"לא נמצא")</f>
        <v>yosih@afcon.co.il</v>
      </c>
      <c r="G322" s="6" t="str">
        <f>IFERROR(INDEX(גיליון2!C323:C1092,E322),"לא נמצא")</f>
        <v>052-5090010</v>
      </c>
    </row>
    <row r="323" spans="1:7" x14ac:dyDescent="0.3">
      <c r="A323" s="1">
        <v>28127601</v>
      </c>
      <c r="B323" s="1"/>
      <c r="C323" s="1"/>
      <c r="D323" s="1" t="s">
        <v>31</v>
      </c>
      <c r="E323" s="3">
        <f>IFERROR(MATCH(גיליון2!A323,$A:$A,),MATCH(--SUBSTITUTE(גיליון2!A323,"-",),$A:$A,))</f>
        <v>203</v>
      </c>
      <c r="F323" s="6" t="str">
        <f>IFERROR(INDEX(גיליון2!B325:B1093,E323),"לא נמצא")</f>
        <v>MayaM@afcon-inc.com</v>
      </c>
      <c r="G323" s="6" t="str">
        <f>IFERROR(INDEX(גיליון2!C324:C1093,E323),"לא נמצא")</f>
        <v>052-9458922</v>
      </c>
    </row>
    <row r="324" spans="1:7" x14ac:dyDescent="0.3">
      <c r="A324" s="1">
        <v>26700701</v>
      </c>
      <c r="B324" s="1">
        <v>885355</v>
      </c>
      <c r="C324" s="1"/>
      <c r="D324" s="1" t="s">
        <v>13</v>
      </c>
      <c r="E324" s="3">
        <f>IFERROR(MATCH(גיליון2!A324,$A:$A,),MATCH(--SUBSTITUTE(גיליון2!A324,"-",),$A:$A,))</f>
        <v>207</v>
      </c>
      <c r="F324" s="6" t="str">
        <f>IFERROR(INDEX(גיליון2!B326:B1094,E324),"לא נמצא")</f>
        <v>igorge@DM-LTD.co.il</v>
      </c>
      <c r="G324" s="6" t="str">
        <f>IFERROR(INDEX(גיליון2!C325:C1094,E324),"לא נמצא")</f>
        <v>050-5338651</v>
      </c>
    </row>
    <row r="325" spans="1:7" x14ac:dyDescent="0.3">
      <c r="A325" s="1">
        <v>43787401</v>
      </c>
      <c r="B325" s="1">
        <v>757142</v>
      </c>
      <c r="C325" s="1"/>
      <c r="D325" s="1" t="s">
        <v>31</v>
      </c>
      <c r="E325" s="3">
        <f>IFERROR(MATCH(גיליון2!A325,$A:$A,),MATCH(--SUBSTITUTE(גיליון2!A325,"-",),$A:$A,))</f>
        <v>60</v>
      </c>
      <c r="F325" s="6" t="str">
        <f>IFERROR(INDEX(גיליון2!B327:B1095,E325),"לא נמצא")</f>
        <v/>
      </c>
      <c r="G325" s="6" t="str">
        <f>IFERROR(INDEX(גיליון2!C326:C1095,E325),"לא נמצא")</f>
        <v>052-4833554</v>
      </c>
    </row>
    <row r="326" spans="1:7" x14ac:dyDescent="0.3">
      <c r="A326" s="1">
        <v>43787501</v>
      </c>
      <c r="B326" s="1">
        <v>861224</v>
      </c>
      <c r="C326" s="1"/>
      <c r="D326" s="1" t="s">
        <v>31</v>
      </c>
      <c r="E326" s="3">
        <f>IFERROR(MATCH(גיליון2!A326,$A:$A,),MATCH(--SUBSTITUTE(גיליון2!A326,"-",),$A:$A,))</f>
        <v>206</v>
      </c>
      <c r="F326" s="6" t="str">
        <f>IFERROR(INDEX(גיליון2!B328:B1096,E326),"לא נמצא")</f>
        <v>NimrodG@afcon.co.il</v>
      </c>
      <c r="G326" s="6" t="str">
        <f>IFERROR(INDEX(גיליון2!C327:C1096,E326),"לא נמצא")</f>
        <v>052-5416806</v>
      </c>
    </row>
    <row r="327" spans="1:7" x14ac:dyDescent="0.3">
      <c r="A327" s="1">
        <v>43787601</v>
      </c>
      <c r="B327" s="1">
        <v>492128</v>
      </c>
      <c r="C327" s="1"/>
      <c r="D327" s="1" t="s">
        <v>31</v>
      </c>
      <c r="E327" s="3">
        <f>IFERROR(MATCH(גיליון2!A327,$A:$A,),MATCH(--SUBSTITUTE(גיליון2!A327,"-",),$A:$A,))</f>
        <v>205</v>
      </c>
      <c r="F327" s="6" t="str">
        <f>IFERROR(INDEX(גיליון2!B329:B1097,E327),"לא נמצא")</f>
        <v>NimrodG@afcon.co.il</v>
      </c>
      <c r="G327" s="6" t="str">
        <f>IFERROR(INDEX(גיליון2!C328:C1097,E327),"לא נמצא")</f>
        <v>052-5416806</v>
      </c>
    </row>
    <row r="328" spans="1:7" x14ac:dyDescent="0.3">
      <c r="A328" s="1">
        <v>43788001</v>
      </c>
      <c r="B328" s="1">
        <v>138359</v>
      </c>
      <c r="C328" s="1"/>
      <c r="D328" s="1" t="s">
        <v>31</v>
      </c>
      <c r="E328" s="3">
        <f>IFERROR(MATCH(גיליון2!A328,$A:$A,),MATCH(--SUBSTITUTE(גיליון2!A328,"-",),$A:$A,))</f>
        <v>208</v>
      </c>
      <c r="F328" s="6" t="str">
        <f>IFERROR(INDEX(גיליון2!B330:B1098,E328),"לא נמצא")</f>
        <v>ariet@ateka.co.il</v>
      </c>
      <c r="G328" s="6" t="str">
        <f>IFERROR(INDEX(גיליון2!C329:C1098,E328),"לא נמצא")</f>
        <v>052-5524037</v>
      </c>
    </row>
    <row r="329" spans="1:7" x14ac:dyDescent="0.3">
      <c r="A329" s="1">
        <v>43841601</v>
      </c>
      <c r="B329" s="1">
        <v>507634</v>
      </c>
      <c r="C329" s="1"/>
      <c r="D329" s="1" t="s">
        <v>31</v>
      </c>
      <c r="E329" s="3">
        <f>IFERROR(MATCH(גיליון2!A329,$A:$A,),MATCH(--SUBSTITUTE(גיליון2!A329,"-",),$A:$A,))</f>
        <v>204</v>
      </c>
      <c r="F329" s="6" t="str">
        <f>IFERROR(INDEX(גיליון2!B331:B1099,E329),"לא נמצא")</f>
        <v>barozg@afcon.co.il</v>
      </c>
      <c r="G329" s="6" t="str">
        <f>IFERROR(INDEX(גיליון2!C330:C1099,E329),"לא נמצא")</f>
        <v>054-4477312</v>
      </c>
    </row>
    <row r="330" spans="1:7" x14ac:dyDescent="0.3">
      <c r="A330" s="1">
        <v>43787701</v>
      </c>
      <c r="B330" s="1">
        <v>147219</v>
      </c>
      <c r="C330" s="1"/>
      <c r="D330" s="1" t="s">
        <v>31</v>
      </c>
      <c r="E330" s="3" t="e">
        <f>IFERROR(MATCH(גיליון2!A330,$A:$A,),MATCH(--SUBSTITUTE(גיליון2!A330,"-",),$A:$A,))</f>
        <v>#N/A</v>
      </c>
      <c r="F330" s="6" t="str">
        <f>IFERROR(INDEX(גיליון2!B332:B1100,E330),"לא נמצא")</f>
        <v>לא נמצא</v>
      </c>
      <c r="G330" s="6" t="str">
        <f>IFERROR(INDEX(גיליון2!C331:C1100,E330),"לא נמצא")</f>
        <v>לא נמצא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772"/>
  <sheetViews>
    <sheetView rightToLeft="1" workbookViewId="0">
      <selection activeCell="A62" sqref="A62:A67"/>
    </sheetView>
  </sheetViews>
  <sheetFormatPr defaultRowHeight="14" x14ac:dyDescent="0.3"/>
  <cols>
    <col min="1" max="1" width="8.83203125" bestFit="1" customWidth="1"/>
    <col min="2" max="2" width="28.25" bestFit="1" customWidth="1"/>
    <col min="3" max="3" width="12.25" bestFit="1" customWidth="1"/>
  </cols>
  <sheetData>
    <row r="1" spans="1:3" x14ac:dyDescent="0.3">
      <c r="A1" s="5" t="s">
        <v>33</v>
      </c>
      <c r="B1" s="5" t="s">
        <v>34</v>
      </c>
      <c r="C1" s="5" t="s">
        <v>35</v>
      </c>
    </row>
    <row r="2" spans="1:3" x14ac:dyDescent="0.3">
      <c r="A2" s="4" t="s">
        <v>878</v>
      </c>
      <c r="B2" s="4" t="s">
        <v>150</v>
      </c>
      <c r="C2" s="4" t="s">
        <v>150</v>
      </c>
    </row>
    <row r="3" spans="1:3" x14ac:dyDescent="0.3">
      <c r="A3" s="4" t="s">
        <v>656</v>
      </c>
      <c r="B3" s="4" t="s">
        <v>150</v>
      </c>
      <c r="C3" s="4" t="s">
        <v>150</v>
      </c>
    </row>
    <row r="4" spans="1:3" x14ac:dyDescent="0.3">
      <c r="A4" s="4" t="s">
        <v>945</v>
      </c>
      <c r="B4" s="4" t="s">
        <v>68</v>
      </c>
      <c r="C4" s="4" t="s">
        <v>69</v>
      </c>
    </row>
    <row r="5" spans="1:3" x14ac:dyDescent="0.3">
      <c r="A5" s="4" t="s">
        <v>74</v>
      </c>
      <c r="B5" s="4" t="s">
        <v>47</v>
      </c>
      <c r="C5" s="4" t="s">
        <v>75</v>
      </c>
    </row>
    <row r="6" spans="1:3" x14ac:dyDescent="0.3">
      <c r="A6" s="4" t="s">
        <v>202</v>
      </c>
      <c r="B6" s="4" t="s">
        <v>203</v>
      </c>
      <c r="C6" s="4" t="s">
        <v>204</v>
      </c>
    </row>
    <row r="7" spans="1:3" x14ac:dyDescent="0.3">
      <c r="A7" s="4" t="s">
        <v>948</v>
      </c>
      <c r="B7" s="4" t="s">
        <v>949</v>
      </c>
      <c r="C7" s="4" t="s">
        <v>204</v>
      </c>
    </row>
    <row r="8" spans="1:3" x14ac:dyDescent="0.3">
      <c r="A8" s="4" t="s">
        <v>997</v>
      </c>
      <c r="B8" s="4" t="s">
        <v>150</v>
      </c>
      <c r="C8" s="4" t="s">
        <v>150</v>
      </c>
    </row>
    <row r="9" spans="1:3" x14ac:dyDescent="0.3">
      <c r="A9" s="4" t="s">
        <v>879</v>
      </c>
      <c r="B9" s="4" t="s">
        <v>150</v>
      </c>
      <c r="C9" s="4" t="s">
        <v>150</v>
      </c>
    </row>
    <row r="10" spans="1:3" x14ac:dyDescent="0.3">
      <c r="A10" s="4" t="s">
        <v>951</v>
      </c>
      <c r="B10" s="4" t="s">
        <v>280</v>
      </c>
      <c r="C10" s="4" t="s">
        <v>281</v>
      </c>
    </row>
    <row r="11" spans="1:3" x14ac:dyDescent="0.3">
      <c r="A11" s="4" t="s">
        <v>998</v>
      </c>
      <c r="B11" s="4" t="s">
        <v>150</v>
      </c>
      <c r="C11" s="4" t="s">
        <v>150</v>
      </c>
    </row>
    <row r="12" spans="1:3" x14ac:dyDescent="0.3">
      <c r="A12" s="4" t="s">
        <v>946</v>
      </c>
      <c r="B12" s="4" t="s">
        <v>68</v>
      </c>
      <c r="C12" s="4" t="s">
        <v>69</v>
      </c>
    </row>
    <row r="13" spans="1:3" x14ac:dyDescent="0.3">
      <c r="A13" s="2">
        <v>10730501</v>
      </c>
      <c r="B13" s="4" t="s">
        <v>861</v>
      </c>
      <c r="C13" s="4" t="s">
        <v>862</v>
      </c>
    </row>
    <row r="14" spans="1:3" x14ac:dyDescent="0.3">
      <c r="A14" s="2">
        <v>10730801</v>
      </c>
      <c r="B14" s="4" t="s">
        <v>352</v>
      </c>
      <c r="C14" s="4" t="s">
        <v>353</v>
      </c>
    </row>
    <row r="15" spans="1:3" x14ac:dyDescent="0.3">
      <c r="A15" s="2">
        <v>10730901</v>
      </c>
      <c r="B15" s="4" t="s">
        <v>1310</v>
      </c>
      <c r="C15" s="4" t="s">
        <v>1311</v>
      </c>
    </row>
    <row r="16" spans="1:3" x14ac:dyDescent="0.3">
      <c r="A16" s="2">
        <v>10731001</v>
      </c>
      <c r="B16" s="4" t="s">
        <v>314</v>
      </c>
      <c r="C16" s="4" t="s">
        <v>315</v>
      </c>
    </row>
    <row r="17" spans="1:3" x14ac:dyDescent="0.3">
      <c r="A17" s="2">
        <v>10731101</v>
      </c>
      <c r="B17" s="4" t="s">
        <v>490</v>
      </c>
      <c r="C17" s="4" t="s">
        <v>491</v>
      </c>
    </row>
    <row r="18" spans="1:3" x14ac:dyDescent="0.3">
      <c r="A18" s="2">
        <v>10731201</v>
      </c>
      <c r="B18" s="4" t="s">
        <v>251</v>
      </c>
      <c r="C18" s="4" t="s">
        <v>252</v>
      </c>
    </row>
    <row r="19" spans="1:3" x14ac:dyDescent="0.3">
      <c r="A19" s="2">
        <v>10731301</v>
      </c>
      <c r="B19" s="4" t="s">
        <v>1205</v>
      </c>
      <c r="C19" s="4" t="s">
        <v>1206</v>
      </c>
    </row>
    <row r="20" spans="1:3" x14ac:dyDescent="0.3">
      <c r="A20" s="2">
        <v>10731401</v>
      </c>
      <c r="B20" s="4" t="s">
        <v>136</v>
      </c>
      <c r="C20" s="4" t="s">
        <v>137</v>
      </c>
    </row>
    <row r="21" spans="1:3" x14ac:dyDescent="0.3">
      <c r="A21" s="2">
        <v>10731501</v>
      </c>
      <c r="B21" s="4" t="s">
        <v>1271</v>
      </c>
      <c r="C21" s="4" t="s">
        <v>1272</v>
      </c>
    </row>
    <row r="22" spans="1:3" x14ac:dyDescent="0.3">
      <c r="A22" s="2">
        <v>10731601</v>
      </c>
      <c r="B22" s="4" t="s">
        <v>424</v>
      </c>
      <c r="C22" s="4" t="s">
        <v>425</v>
      </c>
    </row>
    <row r="23" spans="1:3" x14ac:dyDescent="0.3">
      <c r="A23" s="2">
        <v>10731701</v>
      </c>
      <c r="B23" s="4" t="s">
        <v>163</v>
      </c>
      <c r="C23" s="4" t="s">
        <v>164</v>
      </c>
    </row>
    <row r="24" spans="1:3" x14ac:dyDescent="0.3">
      <c r="A24" s="2">
        <v>10731801</v>
      </c>
      <c r="B24" s="4" t="s">
        <v>1027</v>
      </c>
      <c r="C24" s="4" t="s">
        <v>1028</v>
      </c>
    </row>
    <row r="25" spans="1:3" x14ac:dyDescent="0.3">
      <c r="A25" s="2">
        <v>10731901</v>
      </c>
      <c r="B25" s="4" t="s">
        <v>1087</v>
      </c>
      <c r="C25" s="4" t="s">
        <v>1088</v>
      </c>
    </row>
    <row r="26" spans="1:3" x14ac:dyDescent="0.3">
      <c r="A26" s="2">
        <v>10732001</v>
      </c>
      <c r="B26" s="4" t="s">
        <v>1029</v>
      </c>
      <c r="C26" s="4" t="s">
        <v>1030</v>
      </c>
    </row>
    <row r="27" spans="1:3" x14ac:dyDescent="0.3">
      <c r="A27" s="2">
        <v>10732101</v>
      </c>
      <c r="B27" s="4" t="s">
        <v>1432</v>
      </c>
      <c r="C27" s="4" t="s">
        <v>1433</v>
      </c>
    </row>
    <row r="28" spans="1:3" x14ac:dyDescent="0.3">
      <c r="A28" s="2">
        <v>10732201</v>
      </c>
      <c r="B28" s="4" t="s">
        <v>984</v>
      </c>
      <c r="C28" s="4" t="s">
        <v>985</v>
      </c>
    </row>
    <row r="29" spans="1:3" x14ac:dyDescent="0.3">
      <c r="A29" s="2">
        <v>10732301</v>
      </c>
      <c r="B29" s="4" t="s">
        <v>458</v>
      </c>
      <c r="C29" s="4" t="s">
        <v>459</v>
      </c>
    </row>
    <row r="30" spans="1:3" x14ac:dyDescent="0.3">
      <c r="A30" s="2">
        <v>10732401</v>
      </c>
      <c r="B30" s="4" t="s">
        <v>1216</v>
      </c>
      <c r="C30" s="4" t="s">
        <v>1217</v>
      </c>
    </row>
    <row r="31" spans="1:3" x14ac:dyDescent="0.3">
      <c r="A31" s="2">
        <v>10732501</v>
      </c>
      <c r="B31" s="4" t="s">
        <v>762</v>
      </c>
      <c r="C31" s="4" t="s">
        <v>763</v>
      </c>
    </row>
    <row r="32" spans="1:3" x14ac:dyDescent="0.3">
      <c r="A32" s="2">
        <v>10732601</v>
      </c>
      <c r="B32" s="4" t="s">
        <v>454</v>
      </c>
      <c r="C32" s="4" t="s">
        <v>455</v>
      </c>
    </row>
    <row r="33" spans="1:3" x14ac:dyDescent="0.3">
      <c r="A33" s="2">
        <v>10732701</v>
      </c>
      <c r="B33" s="4" t="s">
        <v>714</v>
      </c>
      <c r="C33" s="4" t="s">
        <v>715</v>
      </c>
    </row>
    <row r="34" spans="1:3" x14ac:dyDescent="0.3">
      <c r="A34" s="2">
        <v>10732801</v>
      </c>
      <c r="B34" s="4" t="s">
        <v>339</v>
      </c>
      <c r="C34" s="4" t="s">
        <v>340</v>
      </c>
    </row>
    <row r="35" spans="1:3" x14ac:dyDescent="0.3">
      <c r="A35" s="2">
        <v>10732901</v>
      </c>
      <c r="B35" s="4" t="s">
        <v>416</v>
      </c>
      <c r="C35" s="4" t="s">
        <v>417</v>
      </c>
    </row>
    <row r="36" spans="1:3" x14ac:dyDescent="0.3">
      <c r="A36" s="2">
        <v>10733001</v>
      </c>
      <c r="B36" s="4" t="s">
        <v>180</v>
      </c>
      <c r="C36" s="4" t="s">
        <v>181</v>
      </c>
    </row>
    <row r="37" spans="1:3" x14ac:dyDescent="0.3">
      <c r="A37" s="2">
        <v>10733101</v>
      </c>
      <c r="B37" s="4" t="s">
        <v>667</v>
      </c>
      <c r="C37" s="4" t="s">
        <v>668</v>
      </c>
    </row>
    <row r="38" spans="1:3" x14ac:dyDescent="0.3">
      <c r="A38" s="2">
        <v>10796501</v>
      </c>
      <c r="B38" s="4" t="s">
        <v>1221</v>
      </c>
      <c r="C38" s="4" t="s">
        <v>1222</v>
      </c>
    </row>
    <row r="39" spans="1:3" x14ac:dyDescent="0.3">
      <c r="A39" s="2">
        <v>10802701</v>
      </c>
      <c r="B39" s="4" t="s">
        <v>1151</v>
      </c>
      <c r="C39" s="4" t="s">
        <v>1152</v>
      </c>
    </row>
    <row r="40" spans="1:3" x14ac:dyDescent="0.3">
      <c r="A40" s="2">
        <v>10802801</v>
      </c>
      <c r="B40" s="4" t="s">
        <v>1344</v>
      </c>
      <c r="C40" s="4" t="s">
        <v>1345</v>
      </c>
    </row>
    <row r="41" spans="1:3" x14ac:dyDescent="0.3">
      <c r="A41" s="2">
        <v>11078301</v>
      </c>
      <c r="B41" s="4" t="s">
        <v>266</v>
      </c>
      <c r="C41" s="4" t="s">
        <v>267</v>
      </c>
    </row>
    <row r="42" spans="1:3" x14ac:dyDescent="0.3">
      <c r="A42" s="2">
        <v>11078401</v>
      </c>
      <c r="B42" s="4" t="s">
        <v>300</v>
      </c>
      <c r="C42" s="4" t="s">
        <v>301</v>
      </c>
    </row>
    <row r="43" spans="1:3" x14ac:dyDescent="0.3">
      <c r="A43" s="2">
        <v>11078801</v>
      </c>
      <c r="B43" s="4" t="s">
        <v>1255</v>
      </c>
      <c r="C43" s="4" t="s">
        <v>1256</v>
      </c>
    </row>
    <row r="44" spans="1:3" x14ac:dyDescent="0.3">
      <c r="A44" s="2">
        <v>11081001</v>
      </c>
      <c r="B44" s="4" t="s">
        <v>809</v>
      </c>
      <c r="C44" s="4" t="s">
        <v>810</v>
      </c>
    </row>
    <row r="45" spans="1:3" x14ac:dyDescent="0.3">
      <c r="A45" s="4" t="s">
        <v>737</v>
      </c>
      <c r="B45" s="4" t="s">
        <v>738</v>
      </c>
      <c r="C45" s="4" t="s">
        <v>739</v>
      </c>
    </row>
    <row r="46" spans="1:3" x14ac:dyDescent="0.3">
      <c r="A46" s="2">
        <v>11289801</v>
      </c>
      <c r="B46" s="4" t="s">
        <v>72</v>
      </c>
      <c r="C46" s="4" t="s">
        <v>73</v>
      </c>
    </row>
    <row r="47" spans="1:3" x14ac:dyDescent="0.3">
      <c r="A47" s="2">
        <v>11290301</v>
      </c>
      <c r="B47" s="4" t="s">
        <v>1282</v>
      </c>
      <c r="C47" s="4" t="s">
        <v>1283</v>
      </c>
    </row>
    <row r="48" spans="1:3" x14ac:dyDescent="0.3">
      <c r="A48" s="2">
        <v>11290401</v>
      </c>
      <c r="B48" s="4" t="s">
        <v>150</v>
      </c>
      <c r="C48" s="4" t="s">
        <v>150</v>
      </c>
    </row>
    <row r="49" spans="1:3" x14ac:dyDescent="0.3">
      <c r="A49" s="2">
        <v>11291201</v>
      </c>
      <c r="B49" s="4" t="s">
        <v>125</v>
      </c>
      <c r="C49" s="4" t="s">
        <v>126</v>
      </c>
    </row>
    <row r="50" spans="1:3" x14ac:dyDescent="0.3">
      <c r="A50" s="2">
        <v>11518501</v>
      </c>
      <c r="B50" s="4" t="s">
        <v>1130</v>
      </c>
      <c r="C50" s="4" t="s">
        <v>1131</v>
      </c>
    </row>
    <row r="51" spans="1:3" x14ac:dyDescent="0.3">
      <c r="A51" s="2">
        <v>12793601</v>
      </c>
      <c r="B51" s="4" t="s">
        <v>1305</v>
      </c>
      <c r="C51" s="4" t="s">
        <v>1306</v>
      </c>
    </row>
    <row r="52" spans="1:3" x14ac:dyDescent="0.3">
      <c r="A52" s="2">
        <v>12904201</v>
      </c>
      <c r="B52" s="4" t="s">
        <v>937</v>
      </c>
      <c r="C52" s="4" t="s">
        <v>938</v>
      </c>
    </row>
    <row r="53" spans="1:3" x14ac:dyDescent="0.3">
      <c r="A53" s="2">
        <v>12920201</v>
      </c>
      <c r="B53" s="4" t="s">
        <v>1640</v>
      </c>
      <c r="C53" s="4" t="s">
        <v>1641</v>
      </c>
    </row>
    <row r="54" spans="1:3" x14ac:dyDescent="0.3">
      <c r="A54" s="2">
        <v>13328201</v>
      </c>
      <c r="B54" s="4" t="s">
        <v>1725</v>
      </c>
      <c r="C54" s="4" t="s">
        <v>1726</v>
      </c>
    </row>
    <row r="55" spans="1:3" x14ac:dyDescent="0.3">
      <c r="A55" s="4" t="s">
        <v>473</v>
      </c>
      <c r="B55" s="4" t="s">
        <v>474</v>
      </c>
      <c r="C55" s="4" t="s">
        <v>475</v>
      </c>
    </row>
    <row r="56" spans="1:3" x14ac:dyDescent="0.3">
      <c r="A56" s="4" t="s">
        <v>1424</v>
      </c>
      <c r="B56" s="4" t="s">
        <v>1425</v>
      </c>
      <c r="C56" s="4" t="s">
        <v>1426</v>
      </c>
    </row>
    <row r="57" spans="1:3" x14ac:dyDescent="0.3">
      <c r="A57" s="4" t="s">
        <v>1249</v>
      </c>
      <c r="B57" s="4" t="s">
        <v>1250</v>
      </c>
      <c r="C57" s="4" t="s">
        <v>1251</v>
      </c>
    </row>
    <row r="58" spans="1:3" x14ac:dyDescent="0.3">
      <c r="A58" s="4" t="s">
        <v>231</v>
      </c>
      <c r="B58" s="4" t="s">
        <v>150</v>
      </c>
      <c r="C58" s="4" t="s">
        <v>150</v>
      </c>
    </row>
    <row r="59" spans="1:3" x14ac:dyDescent="0.3">
      <c r="A59" s="4" t="s">
        <v>917</v>
      </c>
      <c r="B59" s="4" t="s">
        <v>150</v>
      </c>
      <c r="C59" s="4" t="s">
        <v>150</v>
      </c>
    </row>
    <row r="60" spans="1:3" x14ac:dyDescent="0.3">
      <c r="A60" s="4" t="s">
        <v>952</v>
      </c>
      <c r="B60" s="4" t="s">
        <v>280</v>
      </c>
      <c r="C60" s="4" t="s">
        <v>281</v>
      </c>
    </row>
    <row r="61" spans="1:3" x14ac:dyDescent="0.3">
      <c r="A61" s="4" t="s">
        <v>1223</v>
      </c>
      <c r="B61" s="4" t="s">
        <v>1160</v>
      </c>
      <c r="C61" s="4" t="s">
        <v>1161</v>
      </c>
    </row>
    <row r="62" spans="1:3" x14ac:dyDescent="0.3">
      <c r="A62" s="2">
        <v>15149901</v>
      </c>
      <c r="B62" s="4" t="s">
        <v>1642</v>
      </c>
      <c r="C62" s="4" t="s">
        <v>1643</v>
      </c>
    </row>
    <row r="63" spans="1:3" x14ac:dyDescent="0.3">
      <c r="A63" s="2">
        <v>15150201</v>
      </c>
      <c r="B63" s="4" t="s">
        <v>1644</v>
      </c>
      <c r="C63" s="4" t="s">
        <v>1645</v>
      </c>
    </row>
    <row r="64" spans="1:3" x14ac:dyDescent="0.3">
      <c r="A64" s="4" t="s">
        <v>1359</v>
      </c>
      <c r="B64" s="4" t="s">
        <v>1360</v>
      </c>
      <c r="C64" s="4" t="s">
        <v>1361</v>
      </c>
    </row>
    <row r="65" spans="1:3" x14ac:dyDescent="0.3">
      <c r="A65" s="2">
        <v>15418201</v>
      </c>
      <c r="B65" s="4" t="s">
        <v>1376</v>
      </c>
      <c r="C65" s="4" t="s">
        <v>1377</v>
      </c>
    </row>
    <row r="66" spans="1:3" x14ac:dyDescent="0.3">
      <c r="A66" s="2">
        <v>15434701</v>
      </c>
      <c r="B66" s="4" t="s">
        <v>549</v>
      </c>
      <c r="C66" s="4" t="s">
        <v>550</v>
      </c>
    </row>
    <row r="67" spans="1:3" x14ac:dyDescent="0.3">
      <c r="A67" s="4" t="s">
        <v>918</v>
      </c>
      <c r="B67" s="4" t="s">
        <v>150</v>
      </c>
      <c r="C67" s="4" t="s">
        <v>150</v>
      </c>
    </row>
    <row r="68" spans="1:3" x14ac:dyDescent="0.3">
      <c r="A68" s="2">
        <v>16215301</v>
      </c>
      <c r="B68" s="4" t="s">
        <v>660</v>
      </c>
      <c r="C68" s="4" t="s">
        <v>661</v>
      </c>
    </row>
    <row r="69" spans="1:3" x14ac:dyDescent="0.3">
      <c r="A69" s="2">
        <v>16294701</v>
      </c>
      <c r="B69" s="4" t="s">
        <v>781</v>
      </c>
      <c r="C69" s="4" t="s">
        <v>782</v>
      </c>
    </row>
    <row r="70" spans="1:3" x14ac:dyDescent="0.3">
      <c r="A70" s="2">
        <v>16636801</v>
      </c>
      <c r="B70" s="4" t="s">
        <v>1515</v>
      </c>
      <c r="C70" s="4" t="s">
        <v>1516</v>
      </c>
    </row>
    <row r="71" spans="1:3" x14ac:dyDescent="0.3">
      <c r="A71" s="2">
        <v>17060601</v>
      </c>
      <c r="B71" s="4" t="s">
        <v>1590</v>
      </c>
      <c r="C71" s="4" t="s">
        <v>1591</v>
      </c>
    </row>
    <row r="72" spans="1:3" x14ac:dyDescent="0.3">
      <c r="A72" s="2">
        <v>17152601</v>
      </c>
      <c r="B72" s="4" t="s">
        <v>1485</v>
      </c>
      <c r="C72" s="4" t="s">
        <v>1486</v>
      </c>
    </row>
    <row r="73" spans="1:3" x14ac:dyDescent="0.3">
      <c r="A73" s="2">
        <v>17186001</v>
      </c>
      <c r="B73" s="4" t="s">
        <v>398</v>
      </c>
      <c r="C73" s="4" t="s">
        <v>399</v>
      </c>
    </row>
    <row r="74" spans="1:3" x14ac:dyDescent="0.3">
      <c r="A74" s="2">
        <v>17292601</v>
      </c>
      <c r="B74" s="4" t="s">
        <v>1646</v>
      </c>
      <c r="C74" s="4" t="s">
        <v>1647</v>
      </c>
    </row>
    <row r="75" spans="1:3" x14ac:dyDescent="0.3">
      <c r="A75" s="2">
        <v>17323001</v>
      </c>
      <c r="B75" s="4" t="s">
        <v>1650</v>
      </c>
      <c r="C75" s="4" t="s">
        <v>1651</v>
      </c>
    </row>
    <row r="76" spans="1:3" x14ac:dyDescent="0.3">
      <c r="A76" s="2">
        <v>17435001</v>
      </c>
      <c r="B76" s="4" t="s">
        <v>1548</v>
      </c>
      <c r="C76" s="4" t="s">
        <v>1549</v>
      </c>
    </row>
    <row r="77" spans="1:3" x14ac:dyDescent="0.3">
      <c r="A77" s="2">
        <v>17435101</v>
      </c>
      <c r="B77" s="4" t="s">
        <v>150</v>
      </c>
      <c r="C77" s="4" t="s">
        <v>150</v>
      </c>
    </row>
    <row r="78" spans="1:3" x14ac:dyDescent="0.3">
      <c r="A78" s="2">
        <v>17435701</v>
      </c>
      <c r="B78" s="4" t="s">
        <v>1808</v>
      </c>
      <c r="C78" s="4" t="s">
        <v>1809</v>
      </c>
    </row>
    <row r="79" spans="1:3" x14ac:dyDescent="0.3">
      <c r="A79" s="2">
        <v>17511601</v>
      </c>
      <c r="B79" s="4" t="s">
        <v>150</v>
      </c>
      <c r="C79" s="4" t="s">
        <v>150</v>
      </c>
    </row>
    <row r="80" spans="1:3" x14ac:dyDescent="0.3">
      <c r="A80" s="2">
        <v>17542601</v>
      </c>
      <c r="B80" s="4" t="s">
        <v>680</v>
      </c>
      <c r="C80" s="4" t="s">
        <v>681</v>
      </c>
    </row>
    <row r="81" spans="1:3" x14ac:dyDescent="0.3">
      <c r="A81" s="2">
        <v>17807601</v>
      </c>
      <c r="B81" s="4" t="s">
        <v>1540</v>
      </c>
      <c r="C81" s="4" t="s">
        <v>1541</v>
      </c>
    </row>
    <row r="82" spans="1:3" x14ac:dyDescent="0.3">
      <c r="A82" s="2">
        <v>17822201</v>
      </c>
      <c r="B82" s="4" t="s">
        <v>1582</v>
      </c>
      <c r="C82" s="4" t="s">
        <v>1583</v>
      </c>
    </row>
    <row r="83" spans="1:3" x14ac:dyDescent="0.3">
      <c r="A83" s="2">
        <v>17822301</v>
      </c>
      <c r="B83" s="4" t="s">
        <v>150</v>
      </c>
      <c r="C83" s="4" t="s">
        <v>1419</v>
      </c>
    </row>
    <row r="84" spans="1:3" x14ac:dyDescent="0.3">
      <c r="A84" s="2">
        <v>17822401</v>
      </c>
      <c r="B84" s="4" t="s">
        <v>1312</v>
      </c>
      <c r="C84" s="4" t="s">
        <v>1313</v>
      </c>
    </row>
    <row r="85" spans="1:3" x14ac:dyDescent="0.3">
      <c r="A85" s="2">
        <v>17822501</v>
      </c>
      <c r="B85" s="4" t="s">
        <v>1609</v>
      </c>
      <c r="C85" s="4" t="s">
        <v>1610</v>
      </c>
    </row>
    <row r="86" spans="1:3" x14ac:dyDescent="0.3">
      <c r="A86" s="2">
        <v>17822601</v>
      </c>
      <c r="B86" s="4" t="s">
        <v>1346</v>
      </c>
      <c r="C86" s="4" t="s">
        <v>1347</v>
      </c>
    </row>
    <row r="87" spans="1:3" x14ac:dyDescent="0.3">
      <c r="A87" s="2">
        <v>17822701</v>
      </c>
      <c r="B87" s="4" t="s">
        <v>880</v>
      </c>
      <c r="C87" s="4" t="s">
        <v>881</v>
      </c>
    </row>
    <row r="88" spans="1:3" x14ac:dyDescent="0.3">
      <c r="A88" s="2">
        <v>17822801</v>
      </c>
      <c r="B88" s="4" t="s">
        <v>1775</v>
      </c>
      <c r="C88" s="4" t="s">
        <v>1776</v>
      </c>
    </row>
    <row r="89" spans="1:3" x14ac:dyDescent="0.3">
      <c r="A89" s="2">
        <v>17822901</v>
      </c>
      <c r="B89" s="4" t="s">
        <v>246</v>
      </c>
      <c r="C89" s="4" t="s">
        <v>247</v>
      </c>
    </row>
    <row r="90" spans="1:3" x14ac:dyDescent="0.3">
      <c r="A90" s="2">
        <v>17823001</v>
      </c>
      <c r="B90" s="4" t="s">
        <v>1371</v>
      </c>
      <c r="C90" s="4" t="s">
        <v>1372</v>
      </c>
    </row>
    <row r="91" spans="1:3" x14ac:dyDescent="0.3">
      <c r="A91" s="2">
        <v>17823101</v>
      </c>
      <c r="B91" s="4" t="s">
        <v>1465</v>
      </c>
      <c r="C91" s="4" t="s">
        <v>1466</v>
      </c>
    </row>
    <row r="92" spans="1:3" x14ac:dyDescent="0.3">
      <c r="A92" s="2">
        <v>17823201</v>
      </c>
      <c r="B92" s="4" t="s">
        <v>645</v>
      </c>
      <c r="C92" s="4" t="s">
        <v>646</v>
      </c>
    </row>
    <row r="93" spans="1:3" x14ac:dyDescent="0.3">
      <c r="A93" s="2">
        <v>17823301</v>
      </c>
      <c r="B93" s="4" t="s">
        <v>1420</v>
      </c>
      <c r="C93" s="4" t="s">
        <v>1421</v>
      </c>
    </row>
    <row r="94" spans="1:3" x14ac:dyDescent="0.3">
      <c r="A94" s="2">
        <v>17823401</v>
      </c>
      <c r="B94" s="4" t="s">
        <v>1572</v>
      </c>
      <c r="C94" s="4" t="s">
        <v>1573</v>
      </c>
    </row>
    <row r="95" spans="1:3" x14ac:dyDescent="0.3">
      <c r="A95" s="2">
        <v>17823801</v>
      </c>
      <c r="B95" s="4" t="s">
        <v>1567</v>
      </c>
      <c r="C95" s="4" t="s">
        <v>1568</v>
      </c>
    </row>
    <row r="96" spans="1:3" x14ac:dyDescent="0.3">
      <c r="A96" s="2">
        <v>17823901</v>
      </c>
      <c r="B96" s="4" t="s">
        <v>1501</v>
      </c>
      <c r="C96" s="4" t="s">
        <v>1502</v>
      </c>
    </row>
    <row r="97" spans="1:3" x14ac:dyDescent="0.3">
      <c r="A97" s="2">
        <v>17824001</v>
      </c>
      <c r="B97" s="4" t="s">
        <v>1089</v>
      </c>
      <c r="C97" s="4" t="s">
        <v>1090</v>
      </c>
    </row>
    <row r="98" spans="1:3" x14ac:dyDescent="0.3">
      <c r="A98" s="2">
        <v>17824101</v>
      </c>
      <c r="B98" s="4" t="s">
        <v>1014</v>
      </c>
      <c r="C98" s="4" t="s">
        <v>1015</v>
      </c>
    </row>
    <row r="99" spans="1:3" x14ac:dyDescent="0.3">
      <c r="A99" s="2">
        <v>17920701</v>
      </c>
      <c r="B99" s="4" t="s">
        <v>795</v>
      </c>
      <c r="C99" s="4" t="s">
        <v>796</v>
      </c>
    </row>
    <row r="100" spans="1:3" x14ac:dyDescent="0.3">
      <c r="A100" s="2">
        <v>17920801</v>
      </c>
      <c r="B100" s="4" t="s">
        <v>671</v>
      </c>
      <c r="C100" s="4" t="s">
        <v>672</v>
      </c>
    </row>
    <row r="101" spans="1:3" x14ac:dyDescent="0.3">
      <c r="A101" s="2">
        <v>18012701</v>
      </c>
      <c r="B101" s="4" t="s">
        <v>1652</v>
      </c>
      <c r="C101" s="4" t="s">
        <v>1653</v>
      </c>
    </row>
    <row r="102" spans="1:3" x14ac:dyDescent="0.3">
      <c r="A102" s="4" t="s">
        <v>1637</v>
      </c>
      <c r="B102" s="4" t="s">
        <v>1638</v>
      </c>
      <c r="C102" s="4" t="s">
        <v>1639</v>
      </c>
    </row>
    <row r="103" spans="1:3" x14ac:dyDescent="0.3">
      <c r="A103" s="4" t="s">
        <v>174</v>
      </c>
      <c r="B103" s="4" t="s">
        <v>175</v>
      </c>
      <c r="C103" s="4" t="s">
        <v>176</v>
      </c>
    </row>
    <row r="104" spans="1:3" x14ac:dyDescent="0.3">
      <c r="A104" s="4" t="s">
        <v>188</v>
      </c>
      <c r="B104" s="4" t="s">
        <v>189</v>
      </c>
      <c r="C104" s="4" t="s">
        <v>190</v>
      </c>
    </row>
    <row r="105" spans="1:3" x14ac:dyDescent="0.3">
      <c r="A105" s="4" t="s">
        <v>855</v>
      </c>
      <c r="B105" s="4" t="s">
        <v>856</v>
      </c>
      <c r="C105" s="4" t="s">
        <v>857</v>
      </c>
    </row>
    <row r="106" spans="1:3" x14ac:dyDescent="0.3">
      <c r="A106" s="4" t="s">
        <v>487</v>
      </c>
      <c r="B106" s="4" t="s">
        <v>488</v>
      </c>
      <c r="C106" s="4" t="s">
        <v>489</v>
      </c>
    </row>
    <row r="107" spans="1:3" x14ac:dyDescent="0.3">
      <c r="A107" s="4" t="s">
        <v>988</v>
      </c>
      <c r="B107" s="4" t="s">
        <v>150</v>
      </c>
      <c r="C107" s="4" t="s">
        <v>150</v>
      </c>
    </row>
    <row r="108" spans="1:3" x14ac:dyDescent="0.3">
      <c r="A108" s="4" t="s">
        <v>989</v>
      </c>
      <c r="B108" s="4" t="s">
        <v>150</v>
      </c>
      <c r="C108" s="4" t="s">
        <v>150</v>
      </c>
    </row>
    <row r="109" spans="1:3" x14ac:dyDescent="0.3">
      <c r="A109" s="4" t="s">
        <v>990</v>
      </c>
      <c r="B109" s="4" t="s">
        <v>150</v>
      </c>
      <c r="C109" s="4" t="s">
        <v>150</v>
      </c>
    </row>
    <row r="110" spans="1:3" x14ac:dyDescent="0.3">
      <c r="A110" s="4" t="s">
        <v>992</v>
      </c>
      <c r="B110" s="4" t="s">
        <v>150</v>
      </c>
      <c r="C110" s="4" t="s">
        <v>150</v>
      </c>
    </row>
    <row r="111" spans="1:3" x14ac:dyDescent="0.3">
      <c r="A111" s="4" t="s">
        <v>999</v>
      </c>
      <c r="B111" s="4" t="s">
        <v>150</v>
      </c>
      <c r="C111" s="4" t="s">
        <v>150</v>
      </c>
    </row>
    <row r="112" spans="1:3" x14ac:dyDescent="0.3">
      <c r="A112" s="4" t="s">
        <v>920</v>
      </c>
      <c r="B112" s="4" t="s">
        <v>150</v>
      </c>
      <c r="C112" s="4" t="s">
        <v>150</v>
      </c>
    </row>
    <row r="113" spans="1:3" x14ac:dyDescent="0.3">
      <c r="A113" s="4" t="s">
        <v>919</v>
      </c>
      <c r="B113" s="4" t="s">
        <v>150</v>
      </c>
      <c r="C113" s="4" t="s">
        <v>150</v>
      </c>
    </row>
    <row r="114" spans="1:3" x14ac:dyDescent="0.3">
      <c r="A114" s="4" t="s">
        <v>994</v>
      </c>
      <c r="B114" s="4" t="s">
        <v>150</v>
      </c>
      <c r="C114" s="4" t="s">
        <v>150</v>
      </c>
    </row>
    <row r="115" spans="1:3" x14ac:dyDescent="0.3">
      <c r="A115" s="4" t="s">
        <v>274</v>
      </c>
      <c r="B115" s="4" t="s">
        <v>275</v>
      </c>
      <c r="C115" s="4" t="s">
        <v>276</v>
      </c>
    </row>
    <row r="116" spans="1:3" x14ac:dyDescent="0.3">
      <c r="A116" s="4" t="s">
        <v>479</v>
      </c>
      <c r="B116" s="4" t="s">
        <v>480</v>
      </c>
      <c r="C116" s="4" t="s">
        <v>481</v>
      </c>
    </row>
    <row r="117" spans="1:3" x14ac:dyDescent="0.3">
      <c r="A117" s="2">
        <v>23247101</v>
      </c>
      <c r="B117" s="4" t="s">
        <v>1802</v>
      </c>
      <c r="C117" s="4" t="s">
        <v>150</v>
      </c>
    </row>
    <row r="118" spans="1:3" x14ac:dyDescent="0.3">
      <c r="A118" s="2">
        <v>23606701</v>
      </c>
      <c r="B118" s="4" t="s">
        <v>44</v>
      </c>
      <c r="C118" s="4" t="s">
        <v>45</v>
      </c>
    </row>
    <row r="119" spans="1:3" x14ac:dyDescent="0.3">
      <c r="A119" s="4" t="s">
        <v>533</v>
      </c>
      <c r="B119" s="4" t="s">
        <v>534</v>
      </c>
      <c r="C119" s="4" t="s">
        <v>535</v>
      </c>
    </row>
    <row r="120" spans="1:3" x14ac:dyDescent="0.3">
      <c r="A120" s="4" t="s">
        <v>1006</v>
      </c>
      <c r="B120" s="4" t="s">
        <v>150</v>
      </c>
      <c r="C120" s="4" t="s">
        <v>150</v>
      </c>
    </row>
    <row r="121" spans="1:3" x14ac:dyDescent="0.3">
      <c r="A121" s="4" t="s">
        <v>863</v>
      </c>
      <c r="B121" s="4" t="s">
        <v>864</v>
      </c>
      <c r="C121" s="4" t="s">
        <v>865</v>
      </c>
    </row>
    <row r="122" spans="1:3" x14ac:dyDescent="0.3">
      <c r="A122" s="4" t="s">
        <v>825</v>
      </c>
      <c r="B122" s="4" t="s">
        <v>826</v>
      </c>
      <c r="C122" s="4" t="s">
        <v>827</v>
      </c>
    </row>
    <row r="123" spans="1:3" x14ac:dyDescent="0.3">
      <c r="A123" s="4" t="s">
        <v>386</v>
      </c>
      <c r="B123" s="4" t="s">
        <v>387</v>
      </c>
      <c r="C123" s="4" t="s">
        <v>388</v>
      </c>
    </row>
    <row r="124" spans="1:3" x14ac:dyDescent="0.3">
      <c r="A124" s="2">
        <v>26194701</v>
      </c>
      <c r="B124" s="4" t="s">
        <v>1654</v>
      </c>
      <c r="C124" s="4" t="s">
        <v>1655</v>
      </c>
    </row>
    <row r="125" spans="1:3" x14ac:dyDescent="0.3">
      <c r="A125" s="2">
        <v>26194901</v>
      </c>
      <c r="B125" s="4" t="s">
        <v>1656</v>
      </c>
      <c r="C125" s="4" t="s">
        <v>1657</v>
      </c>
    </row>
    <row r="126" spans="1:3" x14ac:dyDescent="0.3">
      <c r="A126" s="4" t="s">
        <v>653</v>
      </c>
      <c r="B126" s="4" t="s">
        <v>654</v>
      </c>
      <c r="C126" s="4" t="s">
        <v>655</v>
      </c>
    </row>
    <row r="127" spans="1:3" x14ac:dyDescent="0.3">
      <c r="A127" s="2">
        <v>26219301</v>
      </c>
      <c r="B127" s="4" t="s">
        <v>1658</v>
      </c>
      <c r="C127" s="4" t="s">
        <v>1659</v>
      </c>
    </row>
    <row r="128" spans="1:3" x14ac:dyDescent="0.3">
      <c r="A128" s="2">
        <v>26594901</v>
      </c>
      <c r="B128" s="4" t="s">
        <v>701</v>
      </c>
      <c r="C128" s="4" t="s">
        <v>702</v>
      </c>
    </row>
    <row r="129" spans="1:3" x14ac:dyDescent="0.3">
      <c r="A129" s="2">
        <v>26605501</v>
      </c>
      <c r="B129" s="4" t="s">
        <v>150</v>
      </c>
      <c r="C129" s="4" t="s">
        <v>150</v>
      </c>
    </row>
    <row r="130" spans="1:3" x14ac:dyDescent="0.3">
      <c r="A130" s="2">
        <v>26634101</v>
      </c>
      <c r="B130" s="4" t="s">
        <v>152</v>
      </c>
      <c r="C130" s="4" t="s">
        <v>153</v>
      </c>
    </row>
    <row r="131" spans="1:3" x14ac:dyDescent="0.3">
      <c r="A131" s="2">
        <v>26634401</v>
      </c>
      <c r="B131" s="4" t="s">
        <v>79</v>
      </c>
      <c r="C131" s="4" t="s">
        <v>80</v>
      </c>
    </row>
    <row r="132" spans="1:3" x14ac:dyDescent="0.3">
      <c r="A132" s="2">
        <v>26634501</v>
      </c>
      <c r="B132" s="4" t="s">
        <v>718</v>
      </c>
      <c r="C132" s="4" t="s">
        <v>719</v>
      </c>
    </row>
    <row r="133" spans="1:3" x14ac:dyDescent="0.3">
      <c r="A133" s="2">
        <v>26670401</v>
      </c>
      <c r="B133" s="4" t="s">
        <v>585</v>
      </c>
      <c r="C133" s="4" t="s">
        <v>586</v>
      </c>
    </row>
    <row r="134" spans="1:3" x14ac:dyDescent="0.3">
      <c r="A134" s="2">
        <v>26670801</v>
      </c>
      <c r="B134" s="4" t="s">
        <v>1748</v>
      </c>
      <c r="C134" s="4" t="s">
        <v>1749</v>
      </c>
    </row>
    <row r="135" spans="1:3" x14ac:dyDescent="0.3">
      <c r="A135" s="2">
        <v>26675901</v>
      </c>
      <c r="B135" s="4" t="s">
        <v>1859</v>
      </c>
      <c r="C135" s="4" t="s">
        <v>1860</v>
      </c>
    </row>
    <row r="136" spans="1:3" x14ac:dyDescent="0.3">
      <c r="A136" s="2">
        <v>26683501</v>
      </c>
      <c r="B136" s="4" t="s">
        <v>1864</v>
      </c>
      <c r="C136" s="4" t="s">
        <v>1865</v>
      </c>
    </row>
    <row r="137" spans="1:3" x14ac:dyDescent="0.3">
      <c r="A137" s="2">
        <v>26686301</v>
      </c>
      <c r="B137" s="4" t="s">
        <v>903</v>
      </c>
      <c r="C137" s="4" t="s">
        <v>904</v>
      </c>
    </row>
    <row r="138" spans="1:3" x14ac:dyDescent="0.3">
      <c r="A138" s="2">
        <v>26700701</v>
      </c>
      <c r="B138" s="4" t="s">
        <v>195</v>
      </c>
      <c r="C138" s="4" t="s">
        <v>196</v>
      </c>
    </row>
    <row r="139" spans="1:3" x14ac:dyDescent="0.3">
      <c r="A139" s="2">
        <v>26701601</v>
      </c>
      <c r="B139" s="4" t="s">
        <v>605</v>
      </c>
      <c r="C139" s="4" t="s">
        <v>606</v>
      </c>
    </row>
    <row r="140" spans="1:3" x14ac:dyDescent="0.3">
      <c r="A140" s="2">
        <v>26729801</v>
      </c>
      <c r="B140" s="4" t="s">
        <v>1031</v>
      </c>
      <c r="C140" s="4" t="s">
        <v>1032</v>
      </c>
    </row>
    <row r="141" spans="1:3" x14ac:dyDescent="0.3">
      <c r="A141" s="2">
        <v>26729901</v>
      </c>
      <c r="B141" s="4" t="s">
        <v>92</v>
      </c>
      <c r="C141" s="4" t="s">
        <v>93</v>
      </c>
    </row>
    <row r="142" spans="1:3" x14ac:dyDescent="0.3">
      <c r="A142" s="2">
        <v>26730201</v>
      </c>
      <c r="B142" s="4" t="s">
        <v>1542</v>
      </c>
      <c r="C142" s="4" t="s">
        <v>1543</v>
      </c>
    </row>
    <row r="143" spans="1:3" x14ac:dyDescent="0.3">
      <c r="A143" s="2">
        <v>26732001</v>
      </c>
      <c r="B143" s="4" t="s">
        <v>296</v>
      </c>
      <c r="C143" s="4" t="s">
        <v>297</v>
      </c>
    </row>
    <row r="144" spans="1:3" x14ac:dyDescent="0.3">
      <c r="A144" s="2">
        <v>26737101</v>
      </c>
      <c r="B144" s="4" t="s">
        <v>1055</v>
      </c>
      <c r="C144" s="4" t="s">
        <v>1056</v>
      </c>
    </row>
    <row r="145" spans="1:3" x14ac:dyDescent="0.3">
      <c r="A145" s="2">
        <v>26737701</v>
      </c>
      <c r="B145" s="4" t="s">
        <v>150</v>
      </c>
      <c r="C145" s="4" t="s">
        <v>150</v>
      </c>
    </row>
    <row r="146" spans="1:3" x14ac:dyDescent="0.3">
      <c r="A146" s="2">
        <v>26737801</v>
      </c>
      <c r="B146" s="4" t="s">
        <v>1175</v>
      </c>
      <c r="C146" s="4" t="s">
        <v>1176</v>
      </c>
    </row>
    <row r="147" spans="1:3" x14ac:dyDescent="0.3">
      <c r="A147" s="2">
        <v>26738601</v>
      </c>
      <c r="B147" s="4" t="s">
        <v>411</v>
      </c>
      <c r="C147" s="4" t="s">
        <v>412</v>
      </c>
    </row>
    <row r="148" spans="1:3" x14ac:dyDescent="0.3">
      <c r="A148" s="2">
        <v>26738701</v>
      </c>
      <c r="B148" s="4" t="s">
        <v>1012</v>
      </c>
      <c r="C148" s="4" t="s">
        <v>1013</v>
      </c>
    </row>
    <row r="149" spans="1:3" x14ac:dyDescent="0.3">
      <c r="A149" s="2">
        <v>26738801</v>
      </c>
      <c r="B149" s="4" t="s">
        <v>814</v>
      </c>
      <c r="C149" s="4" t="s">
        <v>815</v>
      </c>
    </row>
    <row r="150" spans="1:3" x14ac:dyDescent="0.3">
      <c r="A150" s="2">
        <v>26739801</v>
      </c>
      <c r="B150" s="4" t="s">
        <v>1333</v>
      </c>
      <c r="C150" s="4" t="s">
        <v>1334</v>
      </c>
    </row>
    <row r="151" spans="1:3" x14ac:dyDescent="0.3">
      <c r="A151" s="2">
        <v>26739901</v>
      </c>
      <c r="B151" s="4" t="s">
        <v>628</v>
      </c>
      <c r="C151" s="4" t="s">
        <v>629</v>
      </c>
    </row>
    <row r="152" spans="1:3" x14ac:dyDescent="0.3">
      <c r="A152" s="2">
        <v>26740101</v>
      </c>
      <c r="B152" s="4" t="s">
        <v>969</v>
      </c>
      <c r="C152" s="4" t="s">
        <v>970</v>
      </c>
    </row>
    <row r="153" spans="1:3" x14ac:dyDescent="0.3">
      <c r="A153" s="2">
        <v>26740201</v>
      </c>
      <c r="B153" s="4" t="s">
        <v>150</v>
      </c>
      <c r="C153" s="4" t="s">
        <v>150</v>
      </c>
    </row>
    <row r="154" spans="1:3" x14ac:dyDescent="0.3">
      <c r="A154" s="2">
        <v>26740301</v>
      </c>
      <c r="B154" s="4" t="s">
        <v>1398</v>
      </c>
      <c r="C154" s="4" t="s">
        <v>1399</v>
      </c>
    </row>
    <row r="155" spans="1:3" x14ac:dyDescent="0.3">
      <c r="A155" s="2">
        <v>26741401</v>
      </c>
      <c r="B155" s="4" t="s">
        <v>1544</v>
      </c>
      <c r="C155" s="4" t="s">
        <v>1545</v>
      </c>
    </row>
    <row r="156" spans="1:3" x14ac:dyDescent="0.3">
      <c r="A156" s="2">
        <v>26750801</v>
      </c>
      <c r="B156" s="4" t="s">
        <v>669</v>
      </c>
      <c r="C156" s="4" t="s">
        <v>670</v>
      </c>
    </row>
    <row r="157" spans="1:3" x14ac:dyDescent="0.3">
      <c r="A157" s="2">
        <v>26751101</v>
      </c>
      <c r="B157" s="4" t="s">
        <v>264</v>
      </c>
      <c r="C157" s="4" t="s">
        <v>265</v>
      </c>
    </row>
    <row r="158" spans="1:3" x14ac:dyDescent="0.3">
      <c r="A158" s="2">
        <v>26751201</v>
      </c>
      <c r="B158" s="4" t="s">
        <v>1767</v>
      </c>
      <c r="C158" s="4" t="s">
        <v>1768</v>
      </c>
    </row>
    <row r="159" spans="1:3" x14ac:dyDescent="0.3">
      <c r="A159" s="2">
        <v>26751301</v>
      </c>
      <c r="B159" s="4" t="s">
        <v>513</v>
      </c>
      <c r="C159" s="4" t="s">
        <v>514</v>
      </c>
    </row>
    <row r="160" spans="1:3" x14ac:dyDescent="0.3">
      <c r="A160" s="2">
        <v>26753001</v>
      </c>
      <c r="B160" s="4" t="s">
        <v>285</v>
      </c>
      <c r="C160" s="4" t="s">
        <v>286</v>
      </c>
    </row>
    <row r="161" spans="1:3" x14ac:dyDescent="0.3">
      <c r="A161" s="2">
        <v>26755401</v>
      </c>
      <c r="B161" s="4" t="s">
        <v>42</v>
      </c>
      <c r="C161" s="4" t="s">
        <v>43</v>
      </c>
    </row>
    <row r="162" spans="1:3" x14ac:dyDescent="0.3">
      <c r="A162" s="2">
        <v>26756901</v>
      </c>
      <c r="B162" s="4" t="s">
        <v>381</v>
      </c>
      <c r="C162" s="4" t="s">
        <v>382</v>
      </c>
    </row>
    <row r="163" spans="1:3" x14ac:dyDescent="0.3">
      <c r="A163" s="2">
        <v>26757001</v>
      </c>
      <c r="B163" s="4" t="s">
        <v>460</v>
      </c>
      <c r="C163" s="4" t="s">
        <v>461</v>
      </c>
    </row>
    <row r="164" spans="1:3" x14ac:dyDescent="0.3">
      <c r="A164" s="2">
        <v>26757201</v>
      </c>
      <c r="B164" s="4" t="s">
        <v>1190</v>
      </c>
      <c r="C164" s="4" t="s">
        <v>1191</v>
      </c>
    </row>
    <row r="165" spans="1:3" x14ac:dyDescent="0.3">
      <c r="A165" s="2">
        <v>26759801</v>
      </c>
      <c r="B165" s="4" t="s">
        <v>1260</v>
      </c>
      <c r="C165" s="4" t="s">
        <v>1261</v>
      </c>
    </row>
    <row r="166" spans="1:3" x14ac:dyDescent="0.3">
      <c r="A166" s="2">
        <v>26759901</v>
      </c>
      <c r="B166" s="4" t="s">
        <v>241</v>
      </c>
      <c r="C166" s="4" t="s">
        <v>242</v>
      </c>
    </row>
    <row r="167" spans="1:3" x14ac:dyDescent="0.3">
      <c r="A167" s="2">
        <v>26760001</v>
      </c>
      <c r="B167" s="4" t="s">
        <v>774</v>
      </c>
      <c r="C167" s="4" t="s">
        <v>775</v>
      </c>
    </row>
    <row r="168" spans="1:3" x14ac:dyDescent="0.3">
      <c r="A168" s="2">
        <v>26781001</v>
      </c>
      <c r="B168" s="4" t="s">
        <v>1854</v>
      </c>
      <c r="C168" s="4" t="s">
        <v>1855</v>
      </c>
    </row>
    <row r="169" spans="1:3" x14ac:dyDescent="0.3">
      <c r="A169" s="2">
        <v>26785701</v>
      </c>
      <c r="B169" s="4" t="s">
        <v>482</v>
      </c>
      <c r="C169" s="4" t="s">
        <v>483</v>
      </c>
    </row>
    <row r="170" spans="1:3" x14ac:dyDescent="0.3">
      <c r="A170" s="2">
        <v>26787101</v>
      </c>
      <c r="B170" s="4" t="s">
        <v>259</v>
      </c>
      <c r="C170" s="4" t="s">
        <v>260</v>
      </c>
    </row>
    <row r="171" spans="1:3" x14ac:dyDescent="0.3">
      <c r="A171" s="2">
        <v>26790501</v>
      </c>
      <c r="B171" s="4" t="s">
        <v>226</v>
      </c>
      <c r="C171" s="4" t="s">
        <v>227</v>
      </c>
    </row>
    <row r="172" spans="1:3" x14ac:dyDescent="0.3">
      <c r="A172" s="2">
        <v>26817401</v>
      </c>
      <c r="B172" s="4" t="s">
        <v>1047</v>
      </c>
      <c r="C172" s="4" t="s">
        <v>1048</v>
      </c>
    </row>
    <row r="173" spans="1:3" x14ac:dyDescent="0.3">
      <c r="A173" s="2">
        <v>26823501</v>
      </c>
      <c r="B173" s="4" t="s">
        <v>1580</v>
      </c>
      <c r="C173" s="4" t="s">
        <v>1581</v>
      </c>
    </row>
    <row r="174" spans="1:3" x14ac:dyDescent="0.3">
      <c r="A174" s="2">
        <v>26823601</v>
      </c>
      <c r="B174" s="4" t="s">
        <v>1560</v>
      </c>
      <c r="C174" s="4" t="s">
        <v>1561</v>
      </c>
    </row>
    <row r="175" spans="1:3" x14ac:dyDescent="0.3">
      <c r="A175" s="2">
        <v>26823901</v>
      </c>
      <c r="B175" s="4" t="s">
        <v>694</v>
      </c>
      <c r="C175" s="4" t="s">
        <v>695</v>
      </c>
    </row>
    <row r="176" spans="1:3" x14ac:dyDescent="0.3">
      <c r="A176" s="2">
        <v>26824001</v>
      </c>
      <c r="B176" s="4" t="s">
        <v>971</v>
      </c>
      <c r="C176" s="4" t="s">
        <v>972</v>
      </c>
    </row>
    <row r="177" spans="1:3" x14ac:dyDescent="0.3">
      <c r="A177" s="2">
        <v>26824101</v>
      </c>
      <c r="B177" s="4" t="s">
        <v>1794</v>
      </c>
      <c r="C177" s="4" t="s">
        <v>1795</v>
      </c>
    </row>
    <row r="178" spans="1:3" x14ac:dyDescent="0.3">
      <c r="A178" s="4" t="s">
        <v>636</v>
      </c>
      <c r="B178" s="4" t="s">
        <v>637</v>
      </c>
      <c r="C178" s="4" t="s">
        <v>638</v>
      </c>
    </row>
    <row r="179" spans="1:3" x14ac:dyDescent="0.3">
      <c r="A179" s="2">
        <v>26850101</v>
      </c>
      <c r="B179" s="4" t="s">
        <v>554</v>
      </c>
      <c r="C179" s="4" t="s">
        <v>555</v>
      </c>
    </row>
    <row r="180" spans="1:3" x14ac:dyDescent="0.3">
      <c r="A180" s="2">
        <v>26852601</v>
      </c>
      <c r="B180" s="4" t="s">
        <v>1546</v>
      </c>
      <c r="C180" s="4" t="s">
        <v>1547</v>
      </c>
    </row>
    <row r="181" spans="1:3" x14ac:dyDescent="0.3">
      <c r="A181" s="2">
        <v>26857901</v>
      </c>
      <c r="B181" s="4" t="s">
        <v>1077</v>
      </c>
      <c r="C181" s="4" t="s">
        <v>1078</v>
      </c>
    </row>
    <row r="182" spans="1:3" x14ac:dyDescent="0.3">
      <c r="A182" s="2">
        <v>26862801</v>
      </c>
      <c r="B182" s="4" t="s">
        <v>1723</v>
      </c>
      <c r="C182" s="4" t="s">
        <v>1724</v>
      </c>
    </row>
    <row r="183" spans="1:3" x14ac:dyDescent="0.3">
      <c r="A183" s="2">
        <v>26871101</v>
      </c>
      <c r="B183" s="4" t="s">
        <v>1079</v>
      </c>
      <c r="C183" s="4" t="s">
        <v>1080</v>
      </c>
    </row>
    <row r="184" spans="1:3" x14ac:dyDescent="0.3">
      <c r="A184" s="2">
        <v>26871201</v>
      </c>
      <c r="B184" s="4" t="s">
        <v>150</v>
      </c>
      <c r="C184" s="4" t="s">
        <v>191</v>
      </c>
    </row>
    <row r="185" spans="1:3" x14ac:dyDescent="0.3">
      <c r="A185" s="2">
        <v>26871501</v>
      </c>
      <c r="B185" s="4" t="s">
        <v>696</v>
      </c>
      <c r="C185" s="4" t="s">
        <v>697</v>
      </c>
    </row>
    <row r="186" spans="1:3" x14ac:dyDescent="0.3">
      <c r="A186" s="2">
        <v>26871601</v>
      </c>
      <c r="B186" s="4" t="s">
        <v>895</v>
      </c>
      <c r="C186" s="4" t="s">
        <v>896</v>
      </c>
    </row>
    <row r="187" spans="1:3" x14ac:dyDescent="0.3">
      <c r="A187" s="2">
        <v>26871701</v>
      </c>
      <c r="B187" s="4" t="s">
        <v>600</v>
      </c>
      <c r="C187" s="4" t="s">
        <v>601</v>
      </c>
    </row>
    <row r="188" spans="1:3" x14ac:dyDescent="0.3">
      <c r="A188" s="2">
        <v>26888301</v>
      </c>
      <c r="B188" s="4" t="s">
        <v>961</v>
      </c>
      <c r="C188" s="4" t="s">
        <v>962</v>
      </c>
    </row>
    <row r="189" spans="1:3" x14ac:dyDescent="0.3">
      <c r="A189" s="2">
        <v>26888401</v>
      </c>
      <c r="B189" s="4" t="s">
        <v>456</v>
      </c>
      <c r="C189" s="4" t="s">
        <v>457</v>
      </c>
    </row>
    <row r="190" spans="1:3" x14ac:dyDescent="0.3">
      <c r="A190" s="2">
        <v>26896201</v>
      </c>
      <c r="B190" s="4" t="s">
        <v>212</v>
      </c>
      <c r="C190" s="4" t="s">
        <v>213</v>
      </c>
    </row>
    <row r="191" spans="1:3" x14ac:dyDescent="0.3">
      <c r="A191" s="2">
        <v>26903301</v>
      </c>
      <c r="B191" s="4" t="s">
        <v>150</v>
      </c>
      <c r="C191" s="4" t="s">
        <v>150</v>
      </c>
    </row>
    <row r="192" spans="1:3" x14ac:dyDescent="0.3">
      <c r="A192" s="2">
        <v>26909601</v>
      </c>
      <c r="B192" s="4" t="s">
        <v>1233</v>
      </c>
      <c r="C192" s="4" t="s">
        <v>1234</v>
      </c>
    </row>
    <row r="193" spans="1:3" x14ac:dyDescent="0.3">
      <c r="A193" s="2">
        <v>26909801</v>
      </c>
      <c r="B193" s="4" t="s">
        <v>367</v>
      </c>
      <c r="C193" s="4" t="s">
        <v>368</v>
      </c>
    </row>
    <row r="194" spans="1:3" x14ac:dyDescent="0.3">
      <c r="A194" s="2">
        <v>26909901</v>
      </c>
      <c r="B194" s="4" t="s">
        <v>1503</v>
      </c>
      <c r="C194" s="4" t="s">
        <v>1504</v>
      </c>
    </row>
    <row r="195" spans="1:3" x14ac:dyDescent="0.3">
      <c r="A195" s="2">
        <v>26910201</v>
      </c>
      <c r="B195" s="4" t="s">
        <v>1042</v>
      </c>
      <c r="C195" s="4" t="s">
        <v>1043</v>
      </c>
    </row>
    <row r="196" spans="1:3" x14ac:dyDescent="0.3">
      <c r="A196" s="2">
        <v>26910301</v>
      </c>
      <c r="B196" s="4" t="s">
        <v>1149</v>
      </c>
      <c r="C196" s="4" t="s">
        <v>1150</v>
      </c>
    </row>
    <row r="197" spans="1:3" x14ac:dyDescent="0.3">
      <c r="A197" s="2">
        <v>26910801</v>
      </c>
      <c r="B197" s="4" t="s">
        <v>1411</v>
      </c>
      <c r="C197" s="4" t="s">
        <v>1412</v>
      </c>
    </row>
    <row r="198" spans="1:3" x14ac:dyDescent="0.3">
      <c r="A198" s="2">
        <v>26911001</v>
      </c>
      <c r="B198" s="4" t="s">
        <v>976</v>
      </c>
      <c r="C198" s="4" t="s">
        <v>977</v>
      </c>
    </row>
    <row r="199" spans="1:3" x14ac:dyDescent="0.3">
      <c r="A199" s="2">
        <v>26911201</v>
      </c>
      <c r="B199" s="4" t="s">
        <v>150</v>
      </c>
      <c r="C199" s="4" t="s">
        <v>360</v>
      </c>
    </row>
    <row r="200" spans="1:3" x14ac:dyDescent="0.3">
      <c r="A200" s="2">
        <v>26934001</v>
      </c>
      <c r="B200" s="4" t="s">
        <v>1430</v>
      </c>
      <c r="C200" s="4" t="s">
        <v>1431</v>
      </c>
    </row>
    <row r="201" spans="1:3" x14ac:dyDescent="0.3">
      <c r="A201" s="2">
        <v>26938601</v>
      </c>
      <c r="B201" s="4" t="s">
        <v>1507</v>
      </c>
      <c r="C201" s="4" t="s">
        <v>1508</v>
      </c>
    </row>
    <row r="202" spans="1:3" x14ac:dyDescent="0.3">
      <c r="A202" s="2">
        <v>27007701</v>
      </c>
      <c r="B202" s="4" t="s">
        <v>1342</v>
      </c>
      <c r="C202" s="4" t="s">
        <v>1343</v>
      </c>
    </row>
    <row r="203" spans="1:3" x14ac:dyDescent="0.3">
      <c r="A203" s="4" t="s">
        <v>613</v>
      </c>
      <c r="B203" s="4" t="s">
        <v>614</v>
      </c>
      <c r="C203" s="4" t="s">
        <v>615</v>
      </c>
    </row>
    <row r="204" spans="1:3" x14ac:dyDescent="0.3">
      <c r="A204" s="4" t="s">
        <v>573</v>
      </c>
      <c r="B204" s="4" t="s">
        <v>574</v>
      </c>
      <c r="C204" s="4" t="s">
        <v>575</v>
      </c>
    </row>
    <row r="205" spans="1:3" x14ac:dyDescent="0.3">
      <c r="A205" s="4" t="s">
        <v>1106</v>
      </c>
      <c r="B205" s="4" t="s">
        <v>1107</v>
      </c>
      <c r="C205" s="4" t="s">
        <v>1108</v>
      </c>
    </row>
    <row r="206" spans="1:3" x14ac:dyDescent="0.3">
      <c r="A206" s="4" t="s">
        <v>1095</v>
      </c>
      <c r="B206" s="4" t="s">
        <v>1096</v>
      </c>
      <c r="C206" s="4" t="s">
        <v>1097</v>
      </c>
    </row>
    <row r="207" spans="1:3" x14ac:dyDescent="0.3">
      <c r="A207" s="4" t="s">
        <v>616</v>
      </c>
      <c r="B207" s="4" t="s">
        <v>617</v>
      </c>
      <c r="C207" s="4" t="s">
        <v>618</v>
      </c>
    </row>
    <row r="208" spans="1:3" x14ac:dyDescent="0.3">
      <c r="A208" s="4" t="s">
        <v>1818</v>
      </c>
      <c r="B208" s="4" t="s">
        <v>1819</v>
      </c>
      <c r="C208" s="4" t="s">
        <v>1820</v>
      </c>
    </row>
    <row r="209" spans="1:3" x14ac:dyDescent="0.3">
      <c r="A209" s="4" t="s">
        <v>112</v>
      </c>
      <c r="B209" s="4" t="s">
        <v>113</v>
      </c>
      <c r="C209" s="4" t="s">
        <v>114</v>
      </c>
    </row>
    <row r="210" spans="1:3" x14ac:dyDescent="0.3">
      <c r="A210" s="4" t="s">
        <v>559</v>
      </c>
      <c r="B210" s="4" t="s">
        <v>560</v>
      </c>
      <c r="C210" s="4" t="s">
        <v>561</v>
      </c>
    </row>
    <row r="211" spans="1:3" x14ac:dyDescent="0.3">
      <c r="A211" s="4" t="s">
        <v>49</v>
      </c>
      <c r="B211" s="4" t="s">
        <v>50</v>
      </c>
      <c r="C211" s="4" t="s">
        <v>51</v>
      </c>
    </row>
    <row r="212" spans="1:3" x14ac:dyDescent="0.3">
      <c r="A212" s="4" t="s">
        <v>1532</v>
      </c>
      <c r="B212" s="4" t="s">
        <v>1533</v>
      </c>
      <c r="C212" s="4" t="s">
        <v>1534</v>
      </c>
    </row>
    <row r="213" spans="1:3" x14ac:dyDescent="0.3">
      <c r="A213" s="4" t="s">
        <v>149</v>
      </c>
      <c r="B213" s="4" t="s">
        <v>150</v>
      </c>
      <c r="C213" s="4" t="s">
        <v>151</v>
      </c>
    </row>
    <row r="214" spans="1:3" x14ac:dyDescent="0.3">
      <c r="A214" s="4" t="s">
        <v>866</v>
      </c>
      <c r="B214" s="4" t="s">
        <v>867</v>
      </c>
      <c r="C214" s="4" t="s">
        <v>868</v>
      </c>
    </row>
    <row r="215" spans="1:3" x14ac:dyDescent="0.3">
      <c r="A215" s="4" t="s">
        <v>429</v>
      </c>
      <c r="B215" s="4" t="s">
        <v>430</v>
      </c>
      <c r="C215" s="4" t="s">
        <v>431</v>
      </c>
    </row>
    <row r="216" spans="1:3" x14ac:dyDescent="0.3">
      <c r="A216" s="4" t="s">
        <v>1587</v>
      </c>
      <c r="B216" s="4" t="s">
        <v>1588</v>
      </c>
      <c r="C216" s="4" t="s">
        <v>1589</v>
      </c>
    </row>
    <row r="217" spans="1:3" x14ac:dyDescent="0.3">
      <c r="A217" s="4" t="s">
        <v>1127</v>
      </c>
      <c r="B217" s="4" t="s">
        <v>1128</v>
      </c>
      <c r="C217" s="4" t="s">
        <v>1129</v>
      </c>
    </row>
    <row r="218" spans="1:3" x14ac:dyDescent="0.3">
      <c r="A218" s="4" t="s">
        <v>462</v>
      </c>
      <c r="B218" s="4" t="s">
        <v>463</v>
      </c>
      <c r="C218" s="4" t="s">
        <v>464</v>
      </c>
    </row>
    <row r="219" spans="1:3" x14ac:dyDescent="0.3">
      <c r="A219" s="4" t="s">
        <v>206</v>
      </c>
      <c r="B219" s="4" t="s">
        <v>207</v>
      </c>
      <c r="C219" s="4" t="s">
        <v>208</v>
      </c>
    </row>
    <row r="220" spans="1:3" x14ac:dyDescent="0.3">
      <c r="A220" s="4" t="s">
        <v>1039</v>
      </c>
      <c r="B220" s="4" t="s">
        <v>1040</v>
      </c>
      <c r="C220" s="4" t="s">
        <v>1041</v>
      </c>
    </row>
    <row r="221" spans="1:3" x14ac:dyDescent="0.3">
      <c r="A221" s="4" t="s">
        <v>1512</v>
      </c>
      <c r="B221" s="4" t="s">
        <v>1513</v>
      </c>
      <c r="C221" s="4" t="s">
        <v>1514</v>
      </c>
    </row>
    <row r="222" spans="1:3" x14ac:dyDescent="0.3">
      <c r="A222" s="4" t="s">
        <v>872</v>
      </c>
      <c r="B222" s="4" t="s">
        <v>873</v>
      </c>
      <c r="C222" s="4" t="s">
        <v>874</v>
      </c>
    </row>
    <row r="223" spans="1:3" x14ac:dyDescent="0.3">
      <c r="A223" s="4" t="s">
        <v>607</v>
      </c>
      <c r="B223" s="4" t="s">
        <v>608</v>
      </c>
      <c r="C223" s="4" t="s">
        <v>609</v>
      </c>
    </row>
    <row r="224" spans="1:3" x14ac:dyDescent="0.3">
      <c r="A224" s="4" t="s">
        <v>36</v>
      </c>
      <c r="B224" s="4" t="s">
        <v>37</v>
      </c>
      <c r="C224" s="4" t="s">
        <v>38</v>
      </c>
    </row>
    <row r="225" spans="1:3" x14ac:dyDescent="0.3">
      <c r="A225" s="4" t="s">
        <v>650</v>
      </c>
      <c r="B225" s="4" t="s">
        <v>651</v>
      </c>
      <c r="C225" s="4" t="s">
        <v>652</v>
      </c>
    </row>
    <row r="226" spans="1:3" x14ac:dyDescent="0.3">
      <c r="A226" s="4" t="s">
        <v>426</v>
      </c>
      <c r="B226" s="4" t="s">
        <v>427</v>
      </c>
      <c r="C226" s="4" t="s">
        <v>428</v>
      </c>
    </row>
    <row r="227" spans="1:3" x14ac:dyDescent="0.3">
      <c r="A227" s="4" t="s">
        <v>324</v>
      </c>
      <c r="B227" s="4" t="s">
        <v>325</v>
      </c>
      <c r="C227" s="4" t="s">
        <v>326</v>
      </c>
    </row>
    <row r="228" spans="1:3" x14ac:dyDescent="0.3">
      <c r="A228" s="4" t="s">
        <v>400</v>
      </c>
      <c r="B228" s="4" t="s">
        <v>401</v>
      </c>
      <c r="C228" s="4" t="s">
        <v>402</v>
      </c>
    </row>
    <row r="229" spans="1:3" x14ac:dyDescent="0.3">
      <c r="A229" s="4" t="s">
        <v>1321</v>
      </c>
      <c r="B229" s="4" t="s">
        <v>1322</v>
      </c>
      <c r="C229" s="4" t="s">
        <v>1323</v>
      </c>
    </row>
    <row r="230" spans="1:3" x14ac:dyDescent="0.3">
      <c r="A230" s="4" t="s">
        <v>1268</v>
      </c>
      <c r="B230" s="4" t="s">
        <v>1269</v>
      </c>
      <c r="C230" s="4" t="s">
        <v>1270</v>
      </c>
    </row>
    <row r="231" spans="1:3" x14ac:dyDescent="0.3">
      <c r="A231" s="4" t="s">
        <v>622</v>
      </c>
      <c r="B231" s="4" t="s">
        <v>623</v>
      </c>
      <c r="C231" s="4" t="s">
        <v>624</v>
      </c>
    </row>
    <row r="232" spans="1:3" x14ac:dyDescent="0.3">
      <c r="A232" s="4" t="s">
        <v>1772</v>
      </c>
      <c r="B232" s="4" t="s">
        <v>1773</v>
      </c>
      <c r="C232" s="4" t="s">
        <v>1774</v>
      </c>
    </row>
    <row r="233" spans="1:3" x14ac:dyDescent="0.3">
      <c r="A233" s="4" t="s">
        <v>504</v>
      </c>
      <c r="B233" s="4" t="s">
        <v>505</v>
      </c>
      <c r="C233" s="4" t="s">
        <v>506</v>
      </c>
    </row>
    <row r="234" spans="1:3" x14ac:dyDescent="0.3">
      <c r="A234" s="4" t="s">
        <v>185</v>
      </c>
      <c r="B234" s="4" t="s">
        <v>186</v>
      </c>
      <c r="C234" s="4" t="s">
        <v>187</v>
      </c>
    </row>
    <row r="235" spans="1:3" x14ac:dyDescent="0.3">
      <c r="A235" s="4" t="s">
        <v>1192</v>
      </c>
      <c r="B235" s="4" t="s">
        <v>1193</v>
      </c>
      <c r="C235" s="4" t="s">
        <v>1194</v>
      </c>
    </row>
    <row r="236" spans="1:3" x14ac:dyDescent="0.3">
      <c r="A236" s="4" t="s">
        <v>1824</v>
      </c>
      <c r="B236" s="4" t="s">
        <v>1825</v>
      </c>
      <c r="C236" s="4" t="s">
        <v>1826</v>
      </c>
    </row>
    <row r="237" spans="1:3" x14ac:dyDescent="0.3">
      <c r="A237" s="4" t="s">
        <v>1416</v>
      </c>
      <c r="B237" s="4" t="s">
        <v>1417</v>
      </c>
      <c r="C237" s="4" t="s">
        <v>1418</v>
      </c>
    </row>
    <row r="238" spans="1:3" x14ac:dyDescent="0.3">
      <c r="A238" s="2">
        <v>28127101</v>
      </c>
      <c r="B238" s="4" t="s">
        <v>1499</v>
      </c>
      <c r="C238" s="4" t="s">
        <v>1500</v>
      </c>
    </row>
    <row r="239" spans="1:3" x14ac:dyDescent="0.3">
      <c r="A239" s="2">
        <v>28127301</v>
      </c>
      <c r="B239" s="4" t="s">
        <v>150</v>
      </c>
      <c r="C239" s="4" t="s">
        <v>1091</v>
      </c>
    </row>
    <row r="240" spans="1:3" x14ac:dyDescent="0.3">
      <c r="A240" s="2">
        <v>28127401</v>
      </c>
      <c r="B240" s="4" t="s">
        <v>665</v>
      </c>
      <c r="C240" s="4" t="s">
        <v>666</v>
      </c>
    </row>
    <row r="241" spans="1:3" x14ac:dyDescent="0.3">
      <c r="A241" s="2">
        <v>28127601</v>
      </c>
      <c r="B241" s="4" t="s">
        <v>562</v>
      </c>
      <c r="C241" s="4" t="s">
        <v>563</v>
      </c>
    </row>
    <row r="242" spans="1:3" x14ac:dyDescent="0.3">
      <c r="A242" s="2">
        <v>28127701</v>
      </c>
      <c r="B242" s="4" t="s">
        <v>1849</v>
      </c>
      <c r="C242" s="4" t="s">
        <v>1850</v>
      </c>
    </row>
    <row r="243" spans="1:3" x14ac:dyDescent="0.3">
      <c r="A243" s="2">
        <v>28127801</v>
      </c>
      <c r="B243" s="4" t="s">
        <v>1789</v>
      </c>
      <c r="C243" s="4" t="s">
        <v>1790</v>
      </c>
    </row>
    <row r="244" spans="1:3" x14ac:dyDescent="0.3">
      <c r="A244" s="2">
        <v>28147501</v>
      </c>
      <c r="B244" s="4" t="s">
        <v>1348</v>
      </c>
      <c r="C244" s="4" t="s">
        <v>1349</v>
      </c>
    </row>
    <row r="245" spans="1:3" x14ac:dyDescent="0.3">
      <c r="A245" s="2">
        <v>28156101</v>
      </c>
      <c r="B245" s="4" t="s">
        <v>200</v>
      </c>
      <c r="C245" s="4" t="s">
        <v>201</v>
      </c>
    </row>
    <row r="246" spans="1:3" x14ac:dyDescent="0.3">
      <c r="A246" s="2">
        <v>28156201</v>
      </c>
      <c r="B246" s="4" t="s">
        <v>269</v>
      </c>
      <c r="C246" s="4" t="s">
        <v>395</v>
      </c>
    </row>
    <row r="247" spans="1:3" x14ac:dyDescent="0.3">
      <c r="A247" s="2">
        <v>28156701</v>
      </c>
      <c r="B247" s="4" t="s">
        <v>1574</v>
      </c>
      <c r="C247" s="4" t="s">
        <v>1575</v>
      </c>
    </row>
    <row r="248" spans="1:3" x14ac:dyDescent="0.3">
      <c r="A248" s="2">
        <v>28157901</v>
      </c>
      <c r="B248" s="4" t="s">
        <v>1389</v>
      </c>
      <c r="C248" s="4" t="s">
        <v>1390</v>
      </c>
    </row>
    <row r="249" spans="1:3" x14ac:dyDescent="0.3">
      <c r="A249" s="2">
        <v>28158001</v>
      </c>
      <c r="B249" s="4" t="s">
        <v>1100</v>
      </c>
      <c r="C249" s="4" t="s">
        <v>1101</v>
      </c>
    </row>
    <row r="250" spans="1:3" x14ac:dyDescent="0.3">
      <c r="A250" s="2">
        <v>28158401</v>
      </c>
      <c r="B250" s="4" t="s">
        <v>1069</v>
      </c>
      <c r="C250" s="4" t="s">
        <v>1070</v>
      </c>
    </row>
    <row r="251" spans="1:3" x14ac:dyDescent="0.3">
      <c r="A251" s="2">
        <v>28158501</v>
      </c>
      <c r="B251" s="4" t="s">
        <v>986</v>
      </c>
      <c r="C251" s="4" t="s">
        <v>987</v>
      </c>
    </row>
    <row r="252" spans="1:3" x14ac:dyDescent="0.3">
      <c r="A252" s="2">
        <v>28158601</v>
      </c>
      <c r="B252" s="4" t="s">
        <v>1314</v>
      </c>
      <c r="C252" s="4" t="s">
        <v>1315</v>
      </c>
    </row>
    <row r="253" spans="1:3" x14ac:dyDescent="0.3">
      <c r="A253" s="2">
        <v>28158701</v>
      </c>
      <c r="B253" s="4" t="s">
        <v>403</v>
      </c>
      <c r="C253" s="4" t="s">
        <v>404</v>
      </c>
    </row>
    <row r="254" spans="1:3" x14ac:dyDescent="0.3">
      <c r="A254" s="2">
        <v>28158801</v>
      </c>
      <c r="B254" s="4" t="s">
        <v>150</v>
      </c>
      <c r="C254" s="4" t="s">
        <v>1332</v>
      </c>
    </row>
    <row r="255" spans="1:3" x14ac:dyDescent="0.3">
      <c r="A255" s="2">
        <v>28158901</v>
      </c>
      <c r="B255" s="4" t="s">
        <v>383</v>
      </c>
      <c r="C255" s="4" t="s">
        <v>384</v>
      </c>
    </row>
    <row r="256" spans="1:3" x14ac:dyDescent="0.3">
      <c r="A256" s="2">
        <v>28159001</v>
      </c>
      <c r="B256" s="4" t="s">
        <v>539</v>
      </c>
      <c r="C256" s="4" t="s">
        <v>540</v>
      </c>
    </row>
    <row r="257" spans="1:3" x14ac:dyDescent="0.3">
      <c r="A257" s="2">
        <v>28159201</v>
      </c>
      <c r="B257" s="4" t="s">
        <v>150</v>
      </c>
      <c r="C257" s="4" t="s">
        <v>1011</v>
      </c>
    </row>
    <row r="258" spans="1:3" x14ac:dyDescent="0.3">
      <c r="A258" s="2">
        <v>28159301</v>
      </c>
      <c r="B258" s="4" t="s">
        <v>334</v>
      </c>
      <c r="C258" s="4" t="s">
        <v>335</v>
      </c>
    </row>
    <row r="259" spans="1:3" x14ac:dyDescent="0.3">
      <c r="A259" s="2">
        <v>28159601</v>
      </c>
      <c r="B259" s="4" t="s">
        <v>1785</v>
      </c>
      <c r="C259" s="4" t="s">
        <v>1786</v>
      </c>
    </row>
    <row r="260" spans="1:3" x14ac:dyDescent="0.3">
      <c r="A260" s="2">
        <v>28159901</v>
      </c>
      <c r="B260" s="4" t="s">
        <v>150</v>
      </c>
      <c r="C260" s="4" t="s">
        <v>1102</v>
      </c>
    </row>
    <row r="261" spans="1:3" x14ac:dyDescent="0.3">
      <c r="A261" s="2">
        <v>28160001</v>
      </c>
      <c r="B261" s="4" t="s">
        <v>1765</v>
      </c>
      <c r="C261" s="4" t="s">
        <v>1766</v>
      </c>
    </row>
    <row r="262" spans="1:3" x14ac:dyDescent="0.3">
      <c r="A262" s="2">
        <v>28160201</v>
      </c>
      <c r="B262" s="4" t="s">
        <v>1479</v>
      </c>
      <c r="C262" s="4" t="s">
        <v>1480</v>
      </c>
    </row>
    <row r="263" spans="1:3" x14ac:dyDescent="0.3">
      <c r="A263" s="2">
        <v>28160301</v>
      </c>
      <c r="B263" s="4" t="s">
        <v>766</v>
      </c>
      <c r="C263" s="4" t="s">
        <v>767</v>
      </c>
    </row>
    <row r="264" spans="1:3" x14ac:dyDescent="0.3">
      <c r="A264" s="2">
        <v>28160501</v>
      </c>
      <c r="B264" s="4" t="s">
        <v>1648</v>
      </c>
      <c r="C264" s="4" t="s">
        <v>1649</v>
      </c>
    </row>
    <row r="265" spans="1:3" x14ac:dyDescent="0.3">
      <c r="A265" s="2">
        <v>28160601</v>
      </c>
      <c r="B265" s="4" t="s">
        <v>1474</v>
      </c>
      <c r="C265" s="4" t="s">
        <v>1475</v>
      </c>
    </row>
    <row r="266" spans="1:3" x14ac:dyDescent="0.3">
      <c r="A266" s="2">
        <v>28160701</v>
      </c>
      <c r="B266" s="4" t="s">
        <v>150</v>
      </c>
      <c r="C266" s="4" t="s">
        <v>150</v>
      </c>
    </row>
    <row r="267" spans="1:3" x14ac:dyDescent="0.3">
      <c r="A267" s="2">
        <v>28160801</v>
      </c>
      <c r="B267" s="4" t="s">
        <v>316</v>
      </c>
      <c r="C267" s="4" t="s">
        <v>317</v>
      </c>
    </row>
    <row r="268" spans="1:3" x14ac:dyDescent="0.3">
      <c r="A268" s="2">
        <v>28160901</v>
      </c>
      <c r="B268" s="4" t="s">
        <v>932</v>
      </c>
      <c r="C268" s="4" t="s">
        <v>933</v>
      </c>
    </row>
    <row r="269" spans="1:3" x14ac:dyDescent="0.3">
      <c r="A269" s="2">
        <v>28161001</v>
      </c>
      <c r="B269" s="4" t="s">
        <v>1422</v>
      </c>
      <c r="C269" s="4" t="s">
        <v>1423</v>
      </c>
    </row>
    <row r="270" spans="1:3" x14ac:dyDescent="0.3">
      <c r="A270" s="2">
        <v>28161101</v>
      </c>
      <c r="B270" s="4" t="s">
        <v>350</v>
      </c>
      <c r="C270" s="4" t="s">
        <v>351</v>
      </c>
    </row>
    <row r="271" spans="1:3" x14ac:dyDescent="0.3">
      <c r="A271" s="2">
        <v>28161301</v>
      </c>
      <c r="B271" s="4" t="s">
        <v>1155</v>
      </c>
      <c r="C271" s="4" t="s">
        <v>1156</v>
      </c>
    </row>
    <row r="272" spans="1:3" x14ac:dyDescent="0.3">
      <c r="A272" s="2">
        <v>28161401</v>
      </c>
      <c r="B272" s="4" t="s">
        <v>150</v>
      </c>
      <c r="C272" s="4" t="s">
        <v>1142</v>
      </c>
    </row>
    <row r="273" spans="1:3" x14ac:dyDescent="0.3">
      <c r="A273" s="2">
        <v>28161501</v>
      </c>
      <c r="B273" s="4" t="s">
        <v>764</v>
      </c>
      <c r="C273" s="4" t="s">
        <v>765</v>
      </c>
    </row>
    <row r="274" spans="1:3" x14ac:dyDescent="0.3">
      <c r="A274" s="2">
        <v>28161601</v>
      </c>
      <c r="B274" s="4" t="s">
        <v>712</v>
      </c>
      <c r="C274" s="4" t="s">
        <v>713</v>
      </c>
    </row>
    <row r="275" spans="1:3" x14ac:dyDescent="0.3">
      <c r="A275" s="2">
        <v>28161701</v>
      </c>
      <c r="B275" s="4" t="s">
        <v>150</v>
      </c>
      <c r="C275" s="4" t="s">
        <v>1159</v>
      </c>
    </row>
    <row r="276" spans="1:3" x14ac:dyDescent="0.3">
      <c r="A276" s="4" t="s">
        <v>507</v>
      </c>
      <c r="B276" s="4" t="s">
        <v>508</v>
      </c>
      <c r="C276" s="4" t="s">
        <v>509</v>
      </c>
    </row>
    <row r="277" spans="1:3" x14ac:dyDescent="0.3">
      <c r="A277" s="4" t="s">
        <v>418</v>
      </c>
      <c r="B277" s="4" t="s">
        <v>419</v>
      </c>
      <c r="C277" s="4" t="s">
        <v>420</v>
      </c>
    </row>
    <row r="278" spans="1:3" x14ac:dyDescent="0.3">
      <c r="A278" s="4" t="s">
        <v>846</v>
      </c>
      <c r="B278" s="4" t="s">
        <v>847</v>
      </c>
      <c r="C278" s="4" t="s">
        <v>848</v>
      </c>
    </row>
    <row r="279" spans="1:3" x14ac:dyDescent="0.3">
      <c r="A279" s="4" t="s">
        <v>1557</v>
      </c>
      <c r="B279" s="4" t="s">
        <v>1558</v>
      </c>
      <c r="C279" s="4" t="s">
        <v>1559</v>
      </c>
    </row>
    <row r="280" spans="1:3" x14ac:dyDescent="0.3">
      <c r="A280" s="4" t="s">
        <v>1049</v>
      </c>
      <c r="B280" s="4" t="s">
        <v>1050</v>
      </c>
      <c r="C280" s="4" t="s">
        <v>1051</v>
      </c>
    </row>
    <row r="281" spans="1:3" x14ac:dyDescent="0.3">
      <c r="A281" s="4" t="s">
        <v>673</v>
      </c>
      <c r="B281" s="4" t="s">
        <v>674</v>
      </c>
      <c r="C281" s="4" t="s">
        <v>675</v>
      </c>
    </row>
    <row r="282" spans="1:3" x14ac:dyDescent="0.3">
      <c r="A282" s="4" t="s">
        <v>438</v>
      </c>
      <c r="B282" s="4" t="s">
        <v>439</v>
      </c>
      <c r="C282" s="4" t="s">
        <v>440</v>
      </c>
    </row>
    <row r="283" spans="1:3" x14ac:dyDescent="0.3">
      <c r="A283" s="4" t="s">
        <v>1626</v>
      </c>
      <c r="B283" s="4" t="s">
        <v>1627</v>
      </c>
      <c r="C283" s="4" t="s">
        <v>1628</v>
      </c>
    </row>
    <row r="284" spans="1:3" x14ac:dyDescent="0.3">
      <c r="A284" s="4" t="s">
        <v>685</v>
      </c>
      <c r="B284" s="4" t="s">
        <v>686</v>
      </c>
      <c r="C284" s="4" t="s">
        <v>687</v>
      </c>
    </row>
    <row r="285" spans="1:3" x14ac:dyDescent="0.3">
      <c r="A285" s="4" t="s">
        <v>914</v>
      </c>
      <c r="B285" s="4" t="s">
        <v>915</v>
      </c>
      <c r="C285" s="4" t="s">
        <v>916</v>
      </c>
    </row>
    <row r="286" spans="1:3" x14ac:dyDescent="0.3">
      <c r="A286" s="4" t="s">
        <v>546</v>
      </c>
      <c r="B286" s="4" t="s">
        <v>547</v>
      </c>
      <c r="C286" s="4" t="s">
        <v>548</v>
      </c>
    </row>
    <row r="287" spans="1:3" x14ac:dyDescent="0.3">
      <c r="A287" s="4" t="s">
        <v>811</v>
      </c>
      <c r="B287" s="4" t="s">
        <v>812</v>
      </c>
      <c r="C287" s="4" t="s">
        <v>813</v>
      </c>
    </row>
    <row r="288" spans="1:3" x14ac:dyDescent="0.3">
      <c r="A288" s="4" t="s">
        <v>1660</v>
      </c>
      <c r="B288" s="4" t="s">
        <v>1661</v>
      </c>
      <c r="C288" s="4" t="s">
        <v>1662</v>
      </c>
    </row>
    <row r="289" spans="1:3" x14ac:dyDescent="0.3">
      <c r="A289" s="4" t="s">
        <v>1450</v>
      </c>
      <c r="B289" s="4" t="s">
        <v>1451</v>
      </c>
      <c r="C289" s="4" t="s">
        <v>1452</v>
      </c>
    </row>
    <row r="290" spans="1:3" x14ac:dyDescent="0.3">
      <c r="A290" s="2">
        <v>28431201</v>
      </c>
      <c r="B290" s="4" t="s">
        <v>1663</v>
      </c>
      <c r="C290" s="4" t="s">
        <v>1664</v>
      </c>
    </row>
    <row r="291" spans="1:3" x14ac:dyDescent="0.3">
      <c r="A291" s="2">
        <v>28525701</v>
      </c>
      <c r="B291" s="4" t="s">
        <v>1665</v>
      </c>
      <c r="C291" s="4" t="s">
        <v>1666</v>
      </c>
    </row>
    <row r="292" spans="1:3" x14ac:dyDescent="0.3">
      <c r="A292" s="4" t="s">
        <v>408</v>
      </c>
      <c r="B292" s="4" t="s">
        <v>409</v>
      </c>
      <c r="C292" s="4" t="s">
        <v>410</v>
      </c>
    </row>
    <row r="293" spans="1:3" x14ac:dyDescent="0.3">
      <c r="A293" s="4" t="s">
        <v>1791</v>
      </c>
      <c r="B293" s="4" t="s">
        <v>1792</v>
      </c>
      <c r="C293" s="4" t="s">
        <v>1793</v>
      </c>
    </row>
    <row r="294" spans="1:3" x14ac:dyDescent="0.3">
      <c r="A294" s="4" t="s">
        <v>1109</v>
      </c>
      <c r="B294" s="4" t="s">
        <v>1110</v>
      </c>
      <c r="C294" s="4" t="s">
        <v>1111</v>
      </c>
    </row>
    <row r="295" spans="1:3" x14ac:dyDescent="0.3">
      <c r="A295" s="4" t="s">
        <v>1136</v>
      </c>
      <c r="B295" s="4" t="s">
        <v>1137</v>
      </c>
      <c r="C295" s="4" t="s">
        <v>1138</v>
      </c>
    </row>
    <row r="296" spans="1:3" x14ac:dyDescent="0.3">
      <c r="A296" s="4" t="s">
        <v>1121</v>
      </c>
      <c r="B296" s="4" t="s">
        <v>1122</v>
      </c>
      <c r="C296" s="4" t="s">
        <v>1123</v>
      </c>
    </row>
    <row r="297" spans="1:3" x14ac:dyDescent="0.3">
      <c r="A297" s="4" t="s">
        <v>958</v>
      </c>
      <c r="B297" s="4" t="s">
        <v>959</v>
      </c>
      <c r="C297" s="4" t="s">
        <v>960</v>
      </c>
    </row>
    <row r="298" spans="1:3" x14ac:dyDescent="0.3">
      <c r="A298" s="4" t="s">
        <v>892</v>
      </c>
      <c r="B298" s="4" t="s">
        <v>893</v>
      </c>
      <c r="C298" s="4" t="s">
        <v>894</v>
      </c>
    </row>
    <row r="299" spans="1:3" x14ac:dyDescent="0.3">
      <c r="A299" s="4" t="s">
        <v>755</v>
      </c>
      <c r="B299" s="4" t="s">
        <v>756</v>
      </c>
      <c r="C299" s="4" t="s">
        <v>757</v>
      </c>
    </row>
    <row r="300" spans="1:3" x14ac:dyDescent="0.3">
      <c r="A300" s="4" t="s">
        <v>100</v>
      </c>
      <c r="B300" s="4" t="s">
        <v>101</v>
      </c>
      <c r="C300" s="4" t="s">
        <v>102</v>
      </c>
    </row>
    <row r="301" spans="1:3" x14ac:dyDescent="0.3">
      <c r="A301" s="4" t="s">
        <v>1490</v>
      </c>
      <c r="B301" s="4" t="s">
        <v>1491</v>
      </c>
      <c r="C301" s="4" t="s">
        <v>1492</v>
      </c>
    </row>
    <row r="302" spans="1:3" x14ac:dyDescent="0.3">
      <c r="A302" s="4" t="s">
        <v>84</v>
      </c>
      <c r="B302" s="4" t="s">
        <v>85</v>
      </c>
      <c r="C302" s="4" t="s">
        <v>86</v>
      </c>
    </row>
    <row r="303" spans="1:3" x14ac:dyDescent="0.3">
      <c r="A303" s="4" t="s">
        <v>527</v>
      </c>
      <c r="B303" s="4" t="s">
        <v>528</v>
      </c>
      <c r="C303" s="4" t="s">
        <v>529</v>
      </c>
    </row>
    <row r="304" spans="1:3" x14ac:dyDescent="0.3">
      <c r="A304" s="4" t="s">
        <v>1081</v>
      </c>
      <c r="B304" s="4" t="s">
        <v>1082</v>
      </c>
      <c r="C304" s="4" t="s">
        <v>1083</v>
      </c>
    </row>
    <row r="305" spans="1:3" x14ac:dyDescent="0.3">
      <c r="A305" s="4" t="s">
        <v>197</v>
      </c>
      <c r="B305" s="4" t="s">
        <v>198</v>
      </c>
      <c r="C305" s="4" t="s">
        <v>199</v>
      </c>
    </row>
    <row r="306" spans="1:3" x14ac:dyDescent="0.3">
      <c r="A306" s="4" t="s">
        <v>1600</v>
      </c>
      <c r="B306" s="4" t="s">
        <v>1601</v>
      </c>
      <c r="C306" s="4" t="s">
        <v>1602</v>
      </c>
    </row>
    <row r="307" spans="1:3" x14ac:dyDescent="0.3">
      <c r="A307" s="2">
        <v>29414301</v>
      </c>
      <c r="B307" s="4" t="s">
        <v>1780</v>
      </c>
      <c r="C307" s="4" t="s">
        <v>1781</v>
      </c>
    </row>
    <row r="308" spans="1:3" x14ac:dyDescent="0.3">
      <c r="A308" s="4" t="s">
        <v>182</v>
      </c>
      <c r="B308" s="4" t="s">
        <v>183</v>
      </c>
      <c r="C308" s="4" t="s">
        <v>184</v>
      </c>
    </row>
    <row r="309" spans="1:3" x14ac:dyDescent="0.3">
      <c r="A309" s="4" t="s">
        <v>1631</v>
      </c>
      <c r="B309" s="4" t="s">
        <v>1632</v>
      </c>
      <c r="C309" s="4" t="s">
        <v>1633</v>
      </c>
    </row>
    <row r="310" spans="1:3" x14ac:dyDescent="0.3">
      <c r="A310" s="4" t="s">
        <v>1115</v>
      </c>
      <c r="B310" s="4" t="s">
        <v>1116</v>
      </c>
      <c r="C310" s="4" t="s">
        <v>1117</v>
      </c>
    </row>
    <row r="311" spans="1:3" x14ac:dyDescent="0.3">
      <c r="A311" s="4" t="s">
        <v>94</v>
      </c>
      <c r="B311" s="4" t="s">
        <v>95</v>
      </c>
      <c r="C311" s="4" t="s">
        <v>96</v>
      </c>
    </row>
    <row r="312" spans="1:3" x14ac:dyDescent="0.3">
      <c r="A312" s="4" t="s">
        <v>1279</v>
      </c>
      <c r="B312" s="4" t="s">
        <v>1280</v>
      </c>
      <c r="C312" s="4" t="s">
        <v>1281</v>
      </c>
    </row>
    <row r="313" spans="1:3" x14ac:dyDescent="0.3">
      <c r="A313" s="4" t="s">
        <v>1868</v>
      </c>
      <c r="B313" s="4" t="s">
        <v>150</v>
      </c>
      <c r="C313" s="4" t="s">
        <v>1869</v>
      </c>
    </row>
    <row r="314" spans="1:3" x14ac:dyDescent="0.3">
      <c r="A314" s="4" t="s">
        <v>576</v>
      </c>
      <c r="B314" s="4" t="s">
        <v>577</v>
      </c>
      <c r="C314" s="4" t="s">
        <v>578</v>
      </c>
    </row>
    <row r="315" spans="1:3" x14ac:dyDescent="0.3">
      <c r="A315" s="4" t="s">
        <v>1555</v>
      </c>
      <c r="B315" s="4" t="s">
        <v>150</v>
      </c>
      <c r="C315" s="4" t="s">
        <v>1556</v>
      </c>
    </row>
    <row r="316" spans="1:3" x14ac:dyDescent="0.3">
      <c r="A316" s="4" t="s">
        <v>1213</v>
      </c>
      <c r="B316" s="4" t="s">
        <v>1214</v>
      </c>
      <c r="C316" s="4" t="s">
        <v>1215</v>
      </c>
    </row>
    <row r="317" spans="1:3" x14ac:dyDescent="0.3">
      <c r="A317" s="4" t="s">
        <v>1238</v>
      </c>
      <c r="B317" s="4" t="s">
        <v>1239</v>
      </c>
      <c r="C317" s="4" t="s">
        <v>1240</v>
      </c>
    </row>
    <row r="318" spans="1:3" x14ac:dyDescent="0.3">
      <c r="A318" s="4" t="s">
        <v>1257</v>
      </c>
      <c r="B318" s="4" t="s">
        <v>1258</v>
      </c>
      <c r="C318" s="4" t="s">
        <v>1259</v>
      </c>
    </row>
    <row r="319" spans="1:3" x14ac:dyDescent="0.3">
      <c r="A319" s="4" t="s">
        <v>1899</v>
      </c>
      <c r="B319" s="4" t="s">
        <v>1900</v>
      </c>
      <c r="C319" s="4" t="s">
        <v>1901</v>
      </c>
    </row>
    <row r="320" spans="1:3" x14ac:dyDescent="0.3">
      <c r="A320" s="4" t="s">
        <v>1000</v>
      </c>
      <c r="B320" s="4" t="s">
        <v>150</v>
      </c>
      <c r="C320" s="4" t="s">
        <v>150</v>
      </c>
    </row>
    <row r="321" spans="1:3" x14ac:dyDescent="0.3">
      <c r="A321" s="4" t="s">
        <v>449</v>
      </c>
      <c r="B321" s="4" t="s">
        <v>450</v>
      </c>
      <c r="C321" s="4" t="s">
        <v>451</v>
      </c>
    </row>
    <row r="322" spans="1:3" x14ac:dyDescent="0.3">
      <c r="A322" s="4" t="s">
        <v>1103</v>
      </c>
      <c r="B322" s="4" t="s">
        <v>1104</v>
      </c>
      <c r="C322" s="4" t="s">
        <v>1105</v>
      </c>
    </row>
    <row r="323" spans="1:3" x14ac:dyDescent="0.3">
      <c r="A323" s="4" t="s">
        <v>973</v>
      </c>
      <c r="B323" s="4" t="s">
        <v>974</v>
      </c>
      <c r="C323" s="4" t="s">
        <v>975</v>
      </c>
    </row>
    <row r="324" spans="1:3" x14ac:dyDescent="0.3">
      <c r="A324" s="4" t="s">
        <v>378</v>
      </c>
      <c r="B324" s="4" t="s">
        <v>379</v>
      </c>
      <c r="C324" s="4" t="s">
        <v>380</v>
      </c>
    </row>
    <row r="325" spans="1:3" x14ac:dyDescent="0.3">
      <c r="A325" s="4" t="s">
        <v>647</v>
      </c>
      <c r="B325" s="4" t="s">
        <v>648</v>
      </c>
      <c r="C325" s="4" t="s">
        <v>649</v>
      </c>
    </row>
    <row r="326" spans="1:3" x14ac:dyDescent="0.3">
      <c r="A326" s="4" t="s">
        <v>567</v>
      </c>
      <c r="B326" s="4" t="s">
        <v>568</v>
      </c>
      <c r="C326" s="4" t="s">
        <v>569</v>
      </c>
    </row>
    <row r="327" spans="1:3" x14ac:dyDescent="0.3">
      <c r="A327" s="4" t="s">
        <v>1413</v>
      </c>
      <c r="B327" s="4" t="s">
        <v>1414</v>
      </c>
      <c r="C327" s="4" t="s">
        <v>1415</v>
      </c>
    </row>
    <row r="328" spans="1:3" x14ac:dyDescent="0.3">
      <c r="A328" s="4" t="s">
        <v>1001</v>
      </c>
      <c r="B328" s="4" t="s">
        <v>150</v>
      </c>
      <c r="C328" s="4" t="s">
        <v>150</v>
      </c>
    </row>
    <row r="329" spans="1:3" x14ac:dyDescent="0.3">
      <c r="A329" s="4" t="s">
        <v>1166</v>
      </c>
      <c r="B329" s="4" t="s">
        <v>1167</v>
      </c>
      <c r="C329" s="4" t="s">
        <v>1168</v>
      </c>
    </row>
    <row r="330" spans="1:3" x14ac:dyDescent="0.3">
      <c r="A330" s="4" t="s">
        <v>991</v>
      </c>
      <c r="B330" s="4" t="s">
        <v>150</v>
      </c>
      <c r="C330" s="4" t="s">
        <v>150</v>
      </c>
    </row>
    <row r="331" spans="1:3" x14ac:dyDescent="0.3">
      <c r="A331" s="4" t="s">
        <v>1782</v>
      </c>
      <c r="B331" s="4" t="s">
        <v>1783</v>
      </c>
      <c r="C331" s="4" t="s">
        <v>1784</v>
      </c>
    </row>
    <row r="332" spans="1:3" x14ac:dyDescent="0.3">
      <c r="A332" s="4" t="s">
        <v>1669</v>
      </c>
      <c r="B332" s="4" t="s">
        <v>1670</v>
      </c>
      <c r="C332" s="4" t="s">
        <v>1671</v>
      </c>
    </row>
    <row r="333" spans="1:3" x14ac:dyDescent="0.3">
      <c r="A333" s="4" t="s">
        <v>1672</v>
      </c>
      <c r="B333" s="4" t="s">
        <v>1673</v>
      </c>
      <c r="C333" s="4" t="s">
        <v>1674</v>
      </c>
    </row>
    <row r="334" spans="1:3" x14ac:dyDescent="0.3">
      <c r="A334" s="4" t="s">
        <v>1675</v>
      </c>
      <c r="B334" s="4" t="s">
        <v>1676</v>
      </c>
      <c r="C334" s="4" t="s">
        <v>1677</v>
      </c>
    </row>
    <row r="335" spans="1:3" x14ac:dyDescent="0.3">
      <c r="A335" s="4" t="s">
        <v>1678</v>
      </c>
      <c r="B335" s="4" t="s">
        <v>1679</v>
      </c>
      <c r="C335" s="4" t="s">
        <v>1680</v>
      </c>
    </row>
    <row r="336" spans="1:3" x14ac:dyDescent="0.3">
      <c r="A336" s="4" t="s">
        <v>392</v>
      </c>
      <c r="B336" s="4" t="s">
        <v>393</v>
      </c>
      <c r="C336" s="4" t="s">
        <v>394</v>
      </c>
    </row>
    <row r="337" spans="1:3" x14ac:dyDescent="0.3">
      <c r="A337" s="4" t="s">
        <v>1569</v>
      </c>
      <c r="B337" s="4" t="s">
        <v>1570</v>
      </c>
      <c r="C337" s="4" t="s">
        <v>1571</v>
      </c>
    </row>
    <row r="338" spans="1:3" x14ac:dyDescent="0.3">
      <c r="A338" s="4" t="s">
        <v>389</v>
      </c>
      <c r="B338" s="4" t="s">
        <v>390</v>
      </c>
      <c r="C338" s="4" t="s">
        <v>391</v>
      </c>
    </row>
    <row r="339" spans="1:3" x14ac:dyDescent="0.3">
      <c r="A339" s="4" t="s">
        <v>642</v>
      </c>
      <c r="B339" s="4" t="s">
        <v>643</v>
      </c>
      <c r="C339" s="4" t="s">
        <v>644</v>
      </c>
    </row>
    <row r="340" spans="1:3" x14ac:dyDescent="0.3">
      <c r="A340" s="4" t="s">
        <v>706</v>
      </c>
      <c r="B340" s="4" t="s">
        <v>707</v>
      </c>
      <c r="C340" s="4" t="s">
        <v>708</v>
      </c>
    </row>
    <row r="341" spans="1:3" x14ac:dyDescent="0.3">
      <c r="A341" s="4" t="s">
        <v>911</v>
      </c>
      <c r="B341" s="4" t="s">
        <v>912</v>
      </c>
      <c r="C341" s="4" t="s">
        <v>913</v>
      </c>
    </row>
    <row r="342" spans="1:3" x14ac:dyDescent="0.3">
      <c r="A342" s="4" t="s">
        <v>1562</v>
      </c>
      <c r="B342" s="4" t="s">
        <v>1563</v>
      </c>
      <c r="C342" s="4" t="s">
        <v>1564</v>
      </c>
    </row>
    <row r="343" spans="1:3" x14ac:dyDescent="0.3">
      <c r="A343" s="2">
        <v>33310701</v>
      </c>
      <c r="B343" s="4" t="s">
        <v>1472</v>
      </c>
      <c r="C343" s="4" t="s">
        <v>1473</v>
      </c>
    </row>
    <row r="344" spans="1:3" x14ac:dyDescent="0.3">
      <c r="A344" s="4" t="s">
        <v>413</v>
      </c>
      <c r="B344" s="4" t="s">
        <v>414</v>
      </c>
      <c r="C344" s="4" t="s">
        <v>415</v>
      </c>
    </row>
    <row r="345" spans="1:3" x14ac:dyDescent="0.3">
      <c r="A345" s="4" t="s">
        <v>103</v>
      </c>
      <c r="B345" s="4" t="s">
        <v>104</v>
      </c>
      <c r="C345" s="4" t="s">
        <v>105</v>
      </c>
    </row>
    <row r="346" spans="1:3" x14ac:dyDescent="0.3">
      <c r="A346" s="4" t="s">
        <v>1830</v>
      </c>
      <c r="B346" s="4" t="s">
        <v>1831</v>
      </c>
      <c r="C346" s="4" t="s">
        <v>1832</v>
      </c>
    </row>
    <row r="347" spans="1:3" x14ac:dyDescent="0.3">
      <c r="A347" s="2">
        <v>34953901</v>
      </c>
      <c r="B347" s="4" t="s">
        <v>1681</v>
      </c>
      <c r="C347" s="4" t="s">
        <v>1682</v>
      </c>
    </row>
    <row r="348" spans="1:3" x14ac:dyDescent="0.3">
      <c r="A348" s="2">
        <v>36526901</v>
      </c>
      <c r="B348" s="4" t="s">
        <v>1203</v>
      </c>
      <c r="C348" s="4" t="s">
        <v>1204</v>
      </c>
    </row>
    <row r="349" spans="1:3" x14ac:dyDescent="0.3">
      <c r="A349" s="4" t="s">
        <v>1839</v>
      </c>
      <c r="B349" s="4" t="s">
        <v>150</v>
      </c>
      <c r="C349" s="4" t="s">
        <v>1840</v>
      </c>
    </row>
    <row r="350" spans="1:3" x14ac:dyDescent="0.3">
      <c r="A350" s="2">
        <v>36569701</v>
      </c>
      <c r="B350" s="4" t="s">
        <v>1683</v>
      </c>
      <c r="C350" s="4" t="s">
        <v>1684</v>
      </c>
    </row>
    <row r="351" spans="1:3" x14ac:dyDescent="0.3">
      <c r="A351" s="4" t="s">
        <v>929</v>
      </c>
      <c r="B351" s="4" t="s">
        <v>930</v>
      </c>
      <c r="C351" s="4" t="s">
        <v>931</v>
      </c>
    </row>
    <row r="352" spans="1:3" x14ac:dyDescent="0.3">
      <c r="A352" s="4" t="s">
        <v>1685</v>
      </c>
      <c r="B352" s="4" t="s">
        <v>1686</v>
      </c>
      <c r="C352" s="4" t="s">
        <v>1687</v>
      </c>
    </row>
    <row r="353" spans="1:3" x14ac:dyDescent="0.3">
      <c r="A353" s="4" t="s">
        <v>1453</v>
      </c>
      <c r="B353" s="4" t="s">
        <v>1454</v>
      </c>
      <c r="C353" s="4" t="s">
        <v>1455</v>
      </c>
    </row>
    <row r="354" spans="1:3" x14ac:dyDescent="0.3">
      <c r="A354" s="2">
        <v>37515501</v>
      </c>
      <c r="B354" s="4" t="s">
        <v>852</v>
      </c>
      <c r="C354" s="4" t="s">
        <v>853</v>
      </c>
    </row>
    <row r="355" spans="1:3" x14ac:dyDescent="0.3">
      <c r="A355" s="4" t="s">
        <v>1434</v>
      </c>
      <c r="B355" s="4" t="s">
        <v>150</v>
      </c>
      <c r="C355" s="4" t="s">
        <v>1435</v>
      </c>
    </row>
    <row r="356" spans="1:3" x14ac:dyDescent="0.3">
      <c r="A356" s="4" t="s">
        <v>1688</v>
      </c>
      <c r="B356" s="4" t="s">
        <v>1689</v>
      </c>
      <c r="C356" s="4" t="s">
        <v>1690</v>
      </c>
    </row>
    <row r="357" spans="1:3" x14ac:dyDescent="0.3">
      <c r="A357" s="4" t="s">
        <v>530</v>
      </c>
      <c r="B357" s="4" t="s">
        <v>531</v>
      </c>
      <c r="C357" s="4" t="s">
        <v>532</v>
      </c>
    </row>
    <row r="358" spans="1:3" x14ac:dyDescent="0.3">
      <c r="A358" s="4" t="s">
        <v>657</v>
      </c>
      <c r="B358" s="4" t="s">
        <v>658</v>
      </c>
      <c r="C358" s="4" t="s">
        <v>659</v>
      </c>
    </row>
    <row r="359" spans="1:3" x14ac:dyDescent="0.3">
      <c r="A359" s="4" t="s">
        <v>143</v>
      </c>
      <c r="B359" s="4" t="s">
        <v>144</v>
      </c>
      <c r="C359" s="4" t="s">
        <v>145</v>
      </c>
    </row>
    <row r="360" spans="1:3" x14ac:dyDescent="0.3">
      <c r="A360" s="2">
        <v>40544001</v>
      </c>
      <c r="B360" s="4" t="s">
        <v>87</v>
      </c>
      <c r="C360" s="4" t="s">
        <v>88</v>
      </c>
    </row>
    <row r="361" spans="1:3" x14ac:dyDescent="0.3">
      <c r="A361" s="4" t="s">
        <v>1523</v>
      </c>
      <c r="B361" s="4" t="s">
        <v>1524</v>
      </c>
      <c r="C361" s="4" t="s">
        <v>1525</v>
      </c>
    </row>
    <row r="362" spans="1:3" x14ac:dyDescent="0.3">
      <c r="A362" s="4" t="s">
        <v>1139</v>
      </c>
      <c r="B362" s="4" t="s">
        <v>1140</v>
      </c>
      <c r="C362" s="4" t="s">
        <v>1141</v>
      </c>
    </row>
    <row r="363" spans="1:3" x14ac:dyDescent="0.3">
      <c r="A363" s="2">
        <v>42236001</v>
      </c>
      <c r="B363" s="4" t="s">
        <v>1691</v>
      </c>
      <c r="C363" s="4" t="s">
        <v>1692</v>
      </c>
    </row>
    <row r="364" spans="1:3" x14ac:dyDescent="0.3">
      <c r="A364" s="4" t="s">
        <v>1693</v>
      </c>
      <c r="B364" s="4" t="s">
        <v>1694</v>
      </c>
      <c r="C364" s="4" t="s">
        <v>1695</v>
      </c>
    </row>
    <row r="365" spans="1:3" x14ac:dyDescent="0.3">
      <c r="A365" s="4" t="s">
        <v>1247</v>
      </c>
      <c r="B365" s="4" t="s">
        <v>480</v>
      </c>
      <c r="C365" s="4" t="s">
        <v>1248</v>
      </c>
    </row>
    <row r="366" spans="1:3" x14ac:dyDescent="0.3">
      <c r="A366" s="4" t="s">
        <v>1696</v>
      </c>
      <c r="B366" s="4" t="s">
        <v>1697</v>
      </c>
      <c r="C366" s="4" t="s">
        <v>1698</v>
      </c>
    </row>
    <row r="367" spans="1:3" x14ac:dyDescent="0.3">
      <c r="A367" s="4" t="s">
        <v>1629</v>
      </c>
      <c r="B367" s="4" t="s">
        <v>150</v>
      </c>
      <c r="C367" s="4" t="s">
        <v>1630</v>
      </c>
    </row>
    <row r="368" spans="1:3" x14ac:dyDescent="0.3">
      <c r="A368" s="2">
        <v>43787401</v>
      </c>
      <c r="B368" s="4" t="s">
        <v>1880</v>
      </c>
      <c r="C368" s="4" t="s">
        <v>1881</v>
      </c>
    </row>
    <row r="369" spans="1:3" x14ac:dyDescent="0.3">
      <c r="A369" s="2">
        <v>43787501</v>
      </c>
      <c r="B369" s="4" t="s">
        <v>1870</v>
      </c>
      <c r="C369" s="4" t="s">
        <v>1871</v>
      </c>
    </row>
    <row r="370" spans="1:3" x14ac:dyDescent="0.3">
      <c r="A370" s="2">
        <v>43787601</v>
      </c>
      <c r="B370" s="4" t="s">
        <v>1872</v>
      </c>
      <c r="C370" s="4" t="s">
        <v>1873</v>
      </c>
    </row>
    <row r="371" spans="1:3" x14ac:dyDescent="0.3">
      <c r="A371" s="2">
        <v>43787701</v>
      </c>
      <c r="B371" s="4" t="s">
        <v>1576</v>
      </c>
      <c r="C371" s="4" t="s">
        <v>1577</v>
      </c>
    </row>
    <row r="372" spans="1:3" x14ac:dyDescent="0.3">
      <c r="A372" s="2">
        <v>43788001</v>
      </c>
      <c r="B372" s="4" t="s">
        <v>1481</v>
      </c>
      <c r="C372" s="4" t="s">
        <v>1482</v>
      </c>
    </row>
    <row r="373" spans="1:3" x14ac:dyDescent="0.3">
      <c r="A373" s="2">
        <v>43841601</v>
      </c>
      <c r="B373" s="4" t="s">
        <v>885</v>
      </c>
      <c r="C373" s="4" t="s">
        <v>886</v>
      </c>
    </row>
    <row r="374" spans="1:3" x14ac:dyDescent="0.3">
      <c r="A374" s="2">
        <v>43841801</v>
      </c>
      <c r="B374" s="4" t="s">
        <v>150</v>
      </c>
      <c r="C374" s="4" t="s">
        <v>150</v>
      </c>
    </row>
    <row r="375" spans="1:3" x14ac:dyDescent="0.3">
      <c r="A375" s="4" t="s">
        <v>287</v>
      </c>
      <c r="B375" s="4" t="s">
        <v>288</v>
      </c>
      <c r="C375" s="4" t="s">
        <v>289</v>
      </c>
    </row>
    <row r="376" spans="1:3" x14ac:dyDescent="0.3">
      <c r="A376" s="4" t="s">
        <v>1353</v>
      </c>
      <c r="B376" s="4" t="s">
        <v>1354</v>
      </c>
      <c r="C376" s="4" t="s">
        <v>1355</v>
      </c>
    </row>
    <row r="377" spans="1:3" x14ac:dyDescent="0.3">
      <c r="A377" s="4" t="s">
        <v>934</v>
      </c>
      <c r="B377" s="4" t="s">
        <v>935</v>
      </c>
      <c r="C377" s="4" t="s">
        <v>936</v>
      </c>
    </row>
    <row r="378" spans="1:3" x14ac:dyDescent="0.3">
      <c r="A378" s="2">
        <v>44517201</v>
      </c>
      <c r="B378" s="4" t="s">
        <v>776</v>
      </c>
      <c r="C378" s="4" t="s">
        <v>777</v>
      </c>
    </row>
    <row r="379" spans="1:3" x14ac:dyDescent="0.3">
      <c r="A379" s="2">
        <v>44517301</v>
      </c>
      <c r="B379" s="4" t="s">
        <v>150</v>
      </c>
      <c r="C379" s="4" t="s">
        <v>676</v>
      </c>
    </row>
    <row r="380" spans="1:3" x14ac:dyDescent="0.3">
      <c r="A380" s="2">
        <v>44517401</v>
      </c>
      <c r="B380" s="4" t="s">
        <v>716</v>
      </c>
      <c r="C380" s="4" t="s">
        <v>717</v>
      </c>
    </row>
    <row r="381" spans="1:3" x14ac:dyDescent="0.3">
      <c r="A381" s="2">
        <v>44517501</v>
      </c>
      <c r="B381" s="4" t="s">
        <v>598</v>
      </c>
      <c r="C381" s="4" t="s">
        <v>599</v>
      </c>
    </row>
    <row r="382" spans="1:3" x14ac:dyDescent="0.3">
      <c r="A382" s="4" t="s">
        <v>1799</v>
      </c>
      <c r="B382" s="4" t="s">
        <v>1800</v>
      </c>
      <c r="C382" s="4" t="s">
        <v>1801</v>
      </c>
    </row>
    <row r="383" spans="1:3" x14ac:dyDescent="0.3">
      <c r="A383" s="4" t="s">
        <v>518</v>
      </c>
      <c r="B383" s="4" t="s">
        <v>519</v>
      </c>
      <c r="C383" s="4" t="s">
        <v>520</v>
      </c>
    </row>
    <row r="384" spans="1:3" x14ac:dyDescent="0.3">
      <c r="A384" s="2">
        <v>44853401</v>
      </c>
      <c r="B384" s="4" t="s">
        <v>729</v>
      </c>
      <c r="C384" s="4" t="s">
        <v>730</v>
      </c>
    </row>
    <row r="385" spans="1:3" x14ac:dyDescent="0.3">
      <c r="A385" s="2">
        <v>44853501</v>
      </c>
      <c r="B385" s="4" t="s">
        <v>1667</v>
      </c>
      <c r="C385" s="4" t="s">
        <v>1668</v>
      </c>
    </row>
    <row r="386" spans="1:3" x14ac:dyDescent="0.3">
      <c r="A386" s="2">
        <v>44853601</v>
      </c>
      <c r="B386" s="4" t="s">
        <v>150</v>
      </c>
      <c r="C386" s="4" t="s">
        <v>150</v>
      </c>
    </row>
    <row r="387" spans="1:3" x14ac:dyDescent="0.3">
      <c r="A387" s="4" t="s">
        <v>1284</v>
      </c>
      <c r="B387" s="4" t="s">
        <v>1285</v>
      </c>
      <c r="C387" s="4" t="s">
        <v>1286</v>
      </c>
    </row>
    <row r="388" spans="1:3" x14ac:dyDescent="0.3">
      <c r="A388" s="4" t="s">
        <v>1875</v>
      </c>
      <c r="B388" s="4" t="s">
        <v>1876</v>
      </c>
      <c r="C388" s="4" t="s">
        <v>1877</v>
      </c>
    </row>
    <row r="389" spans="1:3" x14ac:dyDescent="0.3">
      <c r="A389" s="4" t="s">
        <v>311</v>
      </c>
      <c r="B389" s="4" t="s">
        <v>312</v>
      </c>
      <c r="C389" s="4" t="s">
        <v>313</v>
      </c>
    </row>
    <row r="390" spans="1:3" x14ac:dyDescent="0.3">
      <c r="A390" s="4" t="s">
        <v>797</v>
      </c>
      <c r="B390" s="4" t="s">
        <v>798</v>
      </c>
      <c r="C390" s="4" t="s">
        <v>799</v>
      </c>
    </row>
    <row r="391" spans="1:3" x14ac:dyDescent="0.3">
      <c r="A391" s="4" t="s">
        <v>1241</v>
      </c>
      <c r="B391" s="4" t="s">
        <v>1242</v>
      </c>
      <c r="C391" s="4" t="s">
        <v>1243</v>
      </c>
    </row>
    <row r="392" spans="1:3" x14ac:dyDescent="0.3">
      <c r="A392" s="4" t="s">
        <v>1124</v>
      </c>
      <c r="B392" s="4" t="s">
        <v>1125</v>
      </c>
      <c r="C392" s="4" t="s">
        <v>1126</v>
      </c>
    </row>
    <row r="393" spans="1:3" x14ac:dyDescent="0.3">
      <c r="A393" s="2">
        <v>45085101</v>
      </c>
      <c r="B393" s="4" t="s">
        <v>541</v>
      </c>
      <c r="C393" s="4" t="s">
        <v>542</v>
      </c>
    </row>
    <row r="394" spans="1:3" x14ac:dyDescent="0.3">
      <c r="A394" s="2">
        <v>45090301</v>
      </c>
      <c r="B394" s="4" t="s">
        <v>1328</v>
      </c>
      <c r="C394" s="4" t="s">
        <v>1329</v>
      </c>
    </row>
    <row r="395" spans="1:3" x14ac:dyDescent="0.3">
      <c r="A395" s="4" t="s">
        <v>243</v>
      </c>
      <c r="B395" s="4" t="s">
        <v>244</v>
      </c>
      <c r="C395" s="4" t="s">
        <v>245</v>
      </c>
    </row>
    <row r="396" spans="1:3" x14ac:dyDescent="0.3">
      <c r="A396" s="4" t="s">
        <v>1520</v>
      </c>
      <c r="B396" s="4" t="s">
        <v>1521</v>
      </c>
      <c r="C396" s="4" t="s">
        <v>1522</v>
      </c>
    </row>
    <row r="397" spans="1:3" x14ac:dyDescent="0.3">
      <c r="A397" s="4" t="s">
        <v>1262</v>
      </c>
      <c r="B397" s="4" t="s">
        <v>1263</v>
      </c>
      <c r="C397" s="4" t="s">
        <v>1264</v>
      </c>
    </row>
    <row r="398" spans="1:3" x14ac:dyDescent="0.3">
      <c r="A398" s="4" t="s">
        <v>1008</v>
      </c>
      <c r="B398" s="4" t="s">
        <v>1009</v>
      </c>
      <c r="C398" s="4" t="s">
        <v>1010</v>
      </c>
    </row>
    <row r="399" spans="1:3" x14ac:dyDescent="0.3">
      <c r="A399" s="4" t="s">
        <v>1821</v>
      </c>
      <c r="B399" s="4" t="s">
        <v>1822</v>
      </c>
      <c r="C399" s="4" t="s">
        <v>1823</v>
      </c>
    </row>
    <row r="400" spans="1:3" x14ac:dyDescent="0.3">
      <c r="A400" s="4" t="s">
        <v>551</v>
      </c>
      <c r="B400" s="4" t="s">
        <v>552</v>
      </c>
      <c r="C400" s="4" t="s">
        <v>553</v>
      </c>
    </row>
    <row r="401" spans="1:3" x14ac:dyDescent="0.3">
      <c r="A401" s="4" t="s">
        <v>1002</v>
      </c>
      <c r="B401" s="4" t="s">
        <v>150</v>
      </c>
      <c r="C401" s="4" t="s">
        <v>150</v>
      </c>
    </row>
    <row r="402" spans="1:3" x14ac:dyDescent="0.3">
      <c r="A402" s="4" t="s">
        <v>595</v>
      </c>
      <c r="B402" s="4" t="s">
        <v>596</v>
      </c>
      <c r="C402" s="4" t="s">
        <v>597</v>
      </c>
    </row>
    <row r="403" spans="1:3" x14ac:dyDescent="0.3">
      <c r="A403" s="4" t="s">
        <v>305</v>
      </c>
      <c r="B403" s="4" t="s">
        <v>306</v>
      </c>
      <c r="C403" s="4" t="s">
        <v>307</v>
      </c>
    </row>
    <row r="404" spans="1:3" x14ac:dyDescent="0.3">
      <c r="A404" s="4" t="s">
        <v>81</v>
      </c>
      <c r="B404" s="4" t="s">
        <v>82</v>
      </c>
      <c r="C404" s="4" t="s">
        <v>83</v>
      </c>
    </row>
    <row r="405" spans="1:3" x14ac:dyDescent="0.3">
      <c r="A405" s="4" t="s">
        <v>89</v>
      </c>
      <c r="B405" s="4" t="s">
        <v>90</v>
      </c>
      <c r="C405" s="4" t="s">
        <v>91</v>
      </c>
    </row>
    <row r="406" spans="1:3" x14ac:dyDescent="0.3">
      <c r="A406" s="4" t="s">
        <v>55</v>
      </c>
      <c r="B406" s="4" t="s">
        <v>56</v>
      </c>
      <c r="C406" s="4" t="s">
        <v>57</v>
      </c>
    </row>
    <row r="407" spans="1:3" x14ac:dyDescent="0.3">
      <c r="A407" s="4" t="s">
        <v>1447</v>
      </c>
      <c r="B407" s="4" t="s">
        <v>1448</v>
      </c>
      <c r="C407" s="4" t="s">
        <v>1449</v>
      </c>
    </row>
    <row r="408" spans="1:3" x14ac:dyDescent="0.3">
      <c r="A408" s="4" t="s">
        <v>639</v>
      </c>
      <c r="B408" s="4" t="s">
        <v>640</v>
      </c>
      <c r="C408" s="4" t="s">
        <v>641</v>
      </c>
    </row>
    <row r="409" spans="1:3" x14ac:dyDescent="0.3">
      <c r="A409" s="4" t="s">
        <v>630</v>
      </c>
      <c r="B409" s="4" t="s">
        <v>631</v>
      </c>
      <c r="C409" s="4" t="s">
        <v>632</v>
      </c>
    </row>
    <row r="410" spans="1:3" x14ac:dyDescent="0.3">
      <c r="A410" s="4" t="s">
        <v>1442</v>
      </c>
      <c r="B410" s="4" t="s">
        <v>1443</v>
      </c>
      <c r="C410" s="4" t="s">
        <v>1444</v>
      </c>
    </row>
    <row r="411" spans="1:3" x14ac:dyDescent="0.3">
      <c r="A411" s="4" t="s">
        <v>1225</v>
      </c>
      <c r="B411" s="4" t="s">
        <v>1226</v>
      </c>
      <c r="C411" s="4" t="s">
        <v>1227</v>
      </c>
    </row>
    <row r="412" spans="1:3" x14ac:dyDescent="0.3">
      <c r="A412" s="4" t="s">
        <v>1293</v>
      </c>
      <c r="B412" s="4" t="s">
        <v>1294</v>
      </c>
      <c r="C412" s="4" t="s">
        <v>1295</v>
      </c>
    </row>
    <row r="413" spans="1:3" x14ac:dyDescent="0.3">
      <c r="A413" s="4" t="s">
        <v>1092</v>
      </c>
      <c r="B413" s="4" t="s">
        <v>1093</v>
      </c>
      <c r="C413" s="4" t="s">
        <v>1094</v>
      </c>
    </row>
    <row r="414" spans="1:3" x14ac:dyDescent="0.3">
      <c r="A414" s="4" t="s">
        <v>1861</v>
      </c>
      <c r="B414" s="4" t="s">
        <v>1862</v>
      </c>
      <c r="C414" s="4" t="s">
        <v>1863</v>
      </c>
    </row>
    <row r="415" spans="1:3" x14ac:dyDescent="0.3">
      <c r="A415" s="4" t="s">
        <v>1902</v>
      </c>
      <c r="B415" s="4" t="s">
        <v>150</v>
      </c>
      <c r="C415" s="4" t="s">
        <v>1903</v>
      </c>
    </row>
    <row r="416" spans="1:3" x14ac:dyDescent="0.3">
      <c r="A416" s="4" t="s">
        <v>1810</v>
      </c>
      <c r="B416" s="4" t="s">
        <v>1811</v>
      </c>
      <c r="C416" s="4" t="s">
        <v>1812</v>
      </c>
    </row>
    <row r="417" spans="1:3" x14ac:dyDescent="0.3">
      <c r="A417" s="4" t="s">
        <v>157</v>
      </c>
      <c r="B417" s="4" t="s">
        <v>158</v>
      </c>
      <c r="C417" s="4" t="s">
        <v>159</v>
      </c>
    </row>
    <row r="418" spans="1:3" x14ac:dyDescent="0.3">
      <c r="A418" s="4" t="s">
        <v>192</v>
      </c>
      <c r="B418" s="4" t="s">
        <v>193</v>
      </c>
      <c r="C418" s="4" t="s">
        <v>194</v>
      </c>
    </row>
    <row r="419" spans="1:3" x14ac:dyDescent="0.3">
      <c r="A419" s="4" t="s">
        <v>942</v>
      </c>
      <c r="B419" s="4" t="s">
        <v>943</v>
      </c>
      <c r="C419" s="4" t="s">
        <v>944</v>
      </c>
    </row>
    <row r="420" spans="1:3" x14ac:dyDescent="0.3">
      <c r="A420" s="4" t="s">
        <v>1702</v>
      </c>
      <c r="B420" s="4" t="s">
        <v>1703</v>
      </c>
      <c r="C420" s="4" t="s">
        <v>1704</v>
      </c>
    </row>
    <row r="421" spans="1:3" x14ac:dyDescent="0.3">
      <c r="A421" s="4" t="s">
        <v>364</v>
      </c>
      <c r="B421" s="4" t="s">
        <v>365</v>
      </c>
      <c r="C421" s="4" t="s">
        <v>366</v>
      </c>
    </row>
    <row r="422" spans="1:3" x14ac:dyDescent="0.3">
      <c r="A422" s="4" t="s">
        <v>1290</v>
      </c>
      <c r="B422" s="4" t="s">
        <v>1291</v>
      </c>
      <c r="C422" s="4" t="s">
        <v>1292</v>
      </c>
    </row>
    <row r="423" spans="1:3" x14ac:dyDescent="0.3">
      <c r="A423" s="4" t="s">
        <v>854</v>
      </c>
      <c r="B423" s="4" t="s">
        <v>852</v>
      </c>
      <c r="C423" s="4" t="s">
        <v>853</v>
      </c>
    </row>
    <row r="424" spans="1:3" x14ac:dyDescent="0.3">
      <c r="A424" s="4" t="s">
        <v>1833</v>
      </c>
      <c r="B424" s="4" t="s">
        <v>1834</v>
      </c>
      <c r="C424" s="4" t="s">
        <v>1835</v>
      </c>
    </row>
    <row r="425" spans="1:3" x14ac:dyDescent="0.3">
      <c r="A425" s="4" t="s">
        <v>1287</v>
      </c>
      <c r="B425" s="4" t="s">
        <v>1288</v>
      </c>
      <c r="C425" s="4" t="s">
        <v>1289</v>
      </c>
    </row>
    <row r="426" spans="1:3" x14ac:dyDescent="0.3">
      <c r="A426" s="4" t="s">
        <v>1462</v>
      </c>
      <c r="B426" s="4" t="s">
        <v>1463</v>
      </c>
      <c r="C426" s="4" t="s">
        <v>1464</v>
      </c>
    </row>
    <row r="427" spans="1:3" x14ac:dyDescent="0.3">
      <c r="A427" s="4" t="s">
        <v>1445</v>
      </c>
      <c r="B427" s="4" t="s">
        <v>150</v>
      </c>
      <c r="C427" s="4" t="s">
        <v>1446</v>
      </c>
    </row>
    <row r="428" spans="1:3" x14ac:dyDescent="0.3">
      <c r="A428" s="4" t="s">
        <v>1892</v>
      </c>
      <c r="B428" s="4" t="s">
        <v>1893</v>
      </c>
      <c r="C428" s="4" t="s">
        <v>1894</v>
      </c>
    </row>
    <row r="429" spans="1:3" x14ac:dyDescent="0.3">
      <c r="A429" s="2">
        <v>50647601</v>
      </c>
      <c r="B429" s="4" t="s">
        <v>1071</v>
      </c>
      <c r="C429" s="4" t="s">
        <v>1072</v>
      </c>
    </row>
    <row r="430" spans="1:3" x14ac:dyDescent="0.3">
      <c r="A430" s="2">
        <v>50647701</v>
      </c>
      <c r="B430" s="4" t="s">
        <v>1160</v>
      </c>
      <c r="C430" s="4" t="s">
        <v>1161</v>
      </c>
    </row>
    <row r="431" spans="1:3" x14ac:dyDescent="0.3">
      <c r="A431" s="4" t="s">
        <v>521</v>
      </c>
      <c r="B431" s="4" t="s">
        <v>522</v>
      </c>
      <c r="C431" s="4" t="s">
        <v>523</v>
      </c>
    </row>
    <row r="432" spans="1:3" x14ac:dyDescent="0.3">
      <c r="A432" s="4" t="s">
        <v>238</v>
      </c>
      <c r="B432" s="4" t="s">
        <v>239</v>
      </c>
      <c r="C432" s="4" t="s">
        <v>240</v>
      </c>
    </row>
    <row r="433" spans="1:3" x14ac:dyDescent="0.3">
      <c r="A433" s="2">
        <v>50994301</v>
      </c>
      <c r="B433" s="4" t="s">
        <v>1553</v>
      </c>
      <c r="C433" s="4" t="s">
        <v>1554</v>
      </c>
    </row>
    <row r="434" spans="1:3" x14ac:dyDescent="0.3">
      <c r="A434" s="2">
        <v>51014201</v>
      </c>
      <c r="B434" s="4" t="s">
        <v>330</v>
      </c>
      <c r="C434" s="4" t="s">
        <v>331</v>
      </c>
    </row>
    <row r="435" spans="1:3" x14ac:dyDescent="0.3">
      <c r="A435" s="2">
        <v>51168701</v>
      </c>
      <c r="B435" s="4" t="s">
        <v>927</v>
      </c>
      <c r="C435" s="4" t="s">
        <v>928</v>
      </c>
    </row>
    <row r="436" spans="1:3" x14ac:dyDescent="0.3">
      <c r="A436" s="2">
        <v>51297601</v>
      </c>
      <c r="B436" s="4" t="s">
        <v>150</v>
      </c>
      <c r="C436" s="4" t="s">
        <v>1391</v>
      </c>
    </row>
    <row r="437" spans="1:3" x14ac:dyDescent="0.3">
      <c r="A437" s="4" t="s">
        <v>336</v>
      </c>
      <c r="B437" s="4" t="s">
        <v>337</v>
      </c>
      <c r="C437" s="4" t="s">
        <v>338</v>
      </c>
    </row>
    <row r="438" spans="1:3" x14ac:dyDescent="0.3">
      <c r="A438" s="4" t="s">
        <v>1705</v>
      </c>
      <c r="B438" s="4" t="s">
        <v>1706</v>
      </c>
      <c r="C438" s="4" t="s">
        <v>1707</v>
      </c>
    </row>
    <row r="439" spans="1:3" x14ac:dyDescent="0.3">
      <c r="A439" s="4" t="s">
        <v>1708</v>
      </c>
      <c r="B439" s="4" t="s">
        <v>1709</v>
      </c>
      <c r="C439" s="4" t="s">
        <v>1710</v>
      </c>
    </row>
    <row r="440" spans="1:3" x14ac:dyDescent="0.3">
      <c r="A440" s="2">
        <v>51817201</v>
      </c>
      <c r="B440" s="4" t="s">
        <v>1157</v>
      </c>
      <c r="C440" s="4" t="s">
        <v>1158</v>
      </c>
    </row>
    <row r="441" spans="1:3" x14ac:dyDescent="0.3">
      <c r="A441" s="2">
        <v>51817301</v>
      </c>
      <c r="B441" s="4" t="s">
        <v>1073</v>
      </c>
      <c r="C441" s="4" t="s">
        <v>1074</v>
      </c>
    </row>
    <row r="442" spans="1:3" x14ac:dyDescent="0.3">
      <c r="A442" s="2">
        <v>51817401</v>
      </c>
      <c r="B442" s="4" t="s">
        <v>165</v>
      </c>
      <c r="C442" s="4" t="s">
        <v>166</v>
      </c>
    </row>
    <row r="443" spans="1:3" x14ac:dyDescent="0.3">
      <c r="A443" s="2">
        <v>51817501</v>
      </c>
      <c r="B443" s="4" t="s">
        <v>593</v>
      </c>
      <c r="C443" s="4" t="s">
        <v>594</v>
      </c>
    </row>
    <row r="444" spans="1:3" x14ac:dyDescent="0.3">
      <c r="A444" s="2">
        <v>51817601</v>
      </c>
      <c r="B444" s="4" t="s">
        <v>747</v>
      </c>
      <c r="C444" s="4" t="s">
        <v>748</v>
      </c>
    </row>
    <row r="445" spans="1:3" x14ac:dyDescent="0.3">
      <c r="A445" s="2">
        <v>51817801</v>
      </c>
      <c r="B445" s="4" t="s">
        <v>1787</v>
      </c>
      <c r="C445" s="4" t="s">
        <v>1788</v>
      </c>
    </row>
    <row r="446" spans="1:3" x14ac:dyDescent="0.3">
      <c r="A446" s="2">
        <v>51817901</v>
      </c>
      <c r="B446" s="4" t="s">
        <v>189</v>
      </c>
      <c r="C446" s="4" t="s">
        <v>1622</v>
      </c>
    </row>
    <row r="447" spans="1:3" x14ac:dyDescent="0.3">
      <c r="A447" s="2">
        <v>51819101</v>
      </c>
      <c r="B447" s="4" t="s">
        <v>1177</v>
      </c>
      <c r="C447" s="4" t="s">
        <v>1178</v>
      </c>
    </row>
    <row r="448" spans="1:3" x14ac:dyDescent="0.3">
      <c r="A448" s="2">
        <v>51819201</v>
      </c>
      <c r="B448" s="4" t="s">
        <v>1526</v>
      </c>
      <c r="C448" s="4" t="s">
        <v>1527</v>
      </c>
    </row>
    <row r="449" spans="1:3" x14ac:dyDescent="0.3">
      <c r="A449" s="4" t="s">
        <v>1897</v>
      </c>
      <c r="B449" s="4" t="s">
        <v>150</v>
      </c>
      <c r="C449" s="4" t="s">
        <v>1898</v>
      </c>
    </row>
    <row r="450" spans="1:3" x14ac:dyDescent="0.3">
      <c r="A450" s="4" t="s">
        <v>1483</v>
      </c>
      <c r="B450" s="4" t="s">
        <v>150</v>
      </c>
      <c r="C450" s="4" t="s">
        <v>1484</v>
      </c>
    </row>
    <row r="451" spans="1:3" x14ac:dyDescent="0.3">
      <c r="A451" s="2">
        <v>52590001</v>
      </c>
      <c r="B451" s="4" t="s">
        <v>953</v>
      </c>
      <c r="C451" s="4" t="s">
        <v>954</v>
      </c>
    </row>
    <row r="452" spans="1:3" x14ac:dyDescent="0.3">
      <c r="A452" s="2">
        <v>52590101</v>
      </c>
      <c r="B452" s="4" t="s">
        <v>1153</v>
      </c>
      <c r="C452" s="4" t="s">
        <v>1154</v>
      </c>
    </row>
    <row r="453" spans="1:3" x14ac:dyDescent="0.3">
      <c r="A453" s="2">
        <v>52590201</v>
      </c>
      <c r="B453" s="4" t="s">
        <v>1198</v>
      </c>
      <c r="C453" s="4" t="s">
        <v>1199</v>
      </c>
    </row>
    <row r="454" spans="1:3" x14ac:dyDescent="0.3">
      <c r="A454" s="2">
        <v>52590301</v>
      </c>
      <c r="B454" s="4" t="s">
        <v>1528</v>
      </c>
      <c r="C454" s="4" t="s">
        <v>1529</v>
      </c>
    </row>
    <row r="455" spans="1:3" x14ac:dyDescent="0.3">
      <c r="A455" s="2">
        <v>52592801</v>
      </c>
      <c r="B455" s="4" t="s">
        <v>1019</v>
      </c>
      <c r="C455" s="4" t="s">
        <v>1020</v>
      </c>
    </row>
    <row r="456" spans="1:3" x14ac:dyDescent="0.3">
      <c r="A456" s="2">
        <v>52592901</v>
      </c>
      <c r="B456" s="4" t="s">
        <v>150</v>
      </c>
      <c r="C456" s="4" t="s">
        <v>1007</v>
      </c>
    </row>
    <row r="457" spans="1:3" x14ac:dyDescent="0.3">
      <c r="A457" s="2">
        <v>52593001</v>
      </c>
      <c r="B457" s="4" t="s">
        <v>1324</v>
      </c>
      <c r="C457" s="4" t="s">
        <v>1325</v>
      </c>
    </row>
    <row r="458" spans="1:3" x14ac:dyDescent="0.3">
      <c r="A458" s="2">
        <v>52593101</v>
      </c>
      <c r="B458" s="4" t="s">
        <v>1326</v>
      </c>
      <c r="C458" s="4" t="s">
        <v>1327</v>
      </c>
    </row>
    <row r="459" spans="1:3" x14ac:dyDescent="0.3">
      <c r="A459" s="2">
        <v>52593201</v>
      </c>
      <c r="B459" s="4" t="s">
        <v>1330</v>
      </c>
      <c r="C459" s="4" t="s">
        <v>1331</v>
      </c>
    </row>
    <row r="460" spans="1:3" x14ac:dyDescent="0.3">
      <c r="A460" s="2">
        <v>52593301</v>
      </c>
      <c r="B460" s="4" t="s">
        <v>758</v>
      </c>
      <c r="C460" s="4" t="s">
        <v>759</v>
      </c>
    </row>
    <row r="461" spans="1:3" x14ac:dyDescent="0.3">
      <c r="A461" s="4" t="s">
        <v>1487</v>
      </c>
      <c r="B461" s="4" t="s">
        <v>1488</v>
      </c>
      <c r="C461" s="4" t="s">
        <v>1489</v>
      </c>
    </row>
    <row r="462" spans="1:3" x14ac:dyDescent="0.3">
      <c r="A462" s="4" t="s">
        <v>978</v>
      </c>
      <c r="B462" s="4" t="s">
        <v>979</v>
      </c>
      <c r="C462" s="4" t="s">
        <v>980</v>
      </c>
    </row>
    <row r="463" spans="1:3" x14ac:dyDescent="0.3">
      <c r="A463" s="2">
        <v>52616001</v>
      </c>
      <c r="B463" s="4" t="s">
        <v>47</v>
      </c>
      <c r="C463" s="4" t="s">
        <v>75</v>
      </c>
    </row>
    <row r="464" spans="1:3" x14ac:dyDescent="0.3">
      <c r="A464" s="2">
        <v>52616101</v>
      </c>
      <c r="B464" s="4" t="s">
        <v>1228</v>
      </c>
      <c r="C464" s="4" t="s">
        <v>1229</v>
      </c>
    </row>
    <row r="465" spans="1:3" x14ac:dyDescent="0.3">
      <c r="A465" s="2">
        <v>52696801</v>
      </c>
      <c r="B465" s="4" t="s">
        <v>1813</v>
      </c>
      <c r="C465" s="4" t="s">
        <v>1814</v>
      </c>
    </row>
    <row r="466" spans="1:3" x14ac:dyDescent="0.3">
      <c r="A466" s="2">
        <v>53075801</v>
      </c>
      <c r="B466" s="4" t="s">
        <v>745</v>
      </c>
      <c r="C466" s="4" t="s">
        <v>746</v>
      </c>
    </row>
    <row r="467" spans="1:3" x14ac:dyDescent="0.3">
      <c r="A467" s="2">
        <v>53076001</v>
      </c>
      <c r="B467" s="4" t="s">
        <v>150</v>
      </c>
      <c r="C467" s="4" t="s">
        <v>150</v>
      </c>
    </row>
    <row r="468" spans="1:3" x14ac:dyDescent="0.3">
      <c r="A468" s="2">
        <v>53076301</v>
      </c>
      <c r="B468" s="4" t="s">
        <v>1872</v>
      </c>
      <c r="C468" s="4" t="s">
        <v>1874</v>
      </c>
    </row>
    <row r="469" spans="1:3" x14ac:dyDescent="0.3">
      <c r="A469" s="2">
        <v>53076401</v>
      </c>
      <c r="B469" s="4" t="s">
        <v>1319</v>
      </c>
      <c r="C469" s="4" t="s">
        <v>1320</v>
      </c>
    </row>
    <row r="470" spans="1:3" x14ac:dyDescent="0.3">
      <c r="A470" s="2">
        <v>53076501</v>
      </c>
      <c r="B470" s="4" t="s">
        <v>1065</v>
      </c>
      <c r="C470" s="4" t="s">
        <v>1066</v>
      </c>
    </row>
    <row r="471" spans="1:3" x14ac:dyDescent="0.3">
      <c r="A471" s="2">
        <v>53076601</v>
      </c>
      <c r="B471" s="4" t="s">
        <v>1075</v>
      </c>
      <c r="C471" s="4" t="s">
        <v>1076</v>
      </c>
    </row>
    <row r="472" spans="1:3" x14ac:dyDescent="0.3">
      <c r="A472" s="2">
        <v>53076701</v>
      </c>
      <c r="B472" s="4" t="s">
        <v>1387</v>
      </c>
      <c r="C472" s="4" t="s">
        <v>1388</v>
      </c>
    </row>
    <row r="473" spans="1:3" x14ac:dyDescent="0.3">
      <c r="A473" s="2">
        <v>53076801</v>
      </c>
      <c r="B473" s="4" t="s">
        <v>150</v>
      </c>
      <c r="C473" s="4" t="s">
        <v>150</v>
      </c>
    </row>
    <row r="474" spans="1:3" x14ac:dyDescent="0.3">
      <c r="A474" s="2">
        <v>53076901</v>
      </c>
      <c r="B474" s="4" t="s">
        <v>150</v>
      </c>
      <c r="C474" s="4" t="s">
        <v>150</v>
      </c>
    </row>
    <row r="475" spans="1:3" x14ac:dyDescent="0.3">
      <c r="A475" s="2">
        <v>53077101</v>
      </c>
      <c r="B475" s="4" t="s">
        <v>1179</v>
      </c>
      <c r="C475" s="4" t="s">
        <v>1180</v>
      </c>
    </row>
    <row r="476" spans="1:3" x14ac:dyDescent="0.3">
      <c r="A476" s="2">
        <v>53077201</v>
      </c>
      <c r="B476" s="4" t="s">
        <v>1844</v>
      </c>
      <c r="C476" s="4" t="s">
        <v>1845</v>
      </c>
    </row>
    <row r="477" spans="1:3" x14ac:dyDescent="0.3">
      <c r="A477" s="2">
        <v>53077301</v>
      </c>
      <c r="B477" s="4" t="s">
        <v>1134</v>
      </c>
      <c r="C477" s="4" t="s">
        <v>1135</v>
      </c>
    </row>
    <row r="478" spans="1:3" x14ac:dyDescent="0.3">
      <c r="A478" s="2">
        <v>53077801</v>
      </c>
      <c r="B478" s="4" t="s">
        <v>1614</v>
      </c>
      <c r="C478" s="4" t="s">
        <v>1615</v>
      </c>
    </row>
    <row r="479" spans="1:3" x14ac:dyDescent="0.3">
      <c r="A479" s="2">
        <v>53077901</v>
      </c>
      <c r="B479" s="4" t="s">
        <v>1060</v>
      </c>
      <c r="C479" s="4" t="s">
        <v>1061</v>
      </c>
    </row>
    <row r="480" spans="1:3" x14ac:dyDescent="0.3">
      <c r="A480" s="2">
        <v>53078101</v>
      </c>
      <c r="B480" s="4" t="s">
        <v>1595</v>
      </c>
      <c r="C480" s="4" t="s">
        <v>1596</v>
      </c>
    </row>
    <row r="481" spans="1:3" x14ac:dyDescent="0.3">
      <c r="A481" s="2">
        <v>53088101</v>
      </c>
      <c r="B481" s="4" t="s">
        <v>1888</v>
      </c>
      <c r="C481" s="4" t="s">
        <v>1889</v>
      </c>
    </row>
    <row r="482" spans="1:3" x14ac:dyDescent="0.3">
      <c r="A482" s="2">
        <v>53088201</v>
      </c>
      <c r="B482" s="4" t="s">
        <v>280</v>
      </c>
      <c r="C482" s="4" t="s">
        <v>281</v>
      </c>
    </row>
    <row r="483" spans="1:3" x14ac:dyDescent="0.3">
      <c r="A483" s="2">
        <v>53088301</v>
      </c>
      <c r="B483" s="4" t="s">
        <v>1866</v>
      </c>
      <c r="C483" s="4" t="s">
        <v>1867</v>
      </c>
    </row>
    <row r="484" spans="1:3" x14ac:dyDescent="0.3">
      <c r="A484" s="4" t="s">
        <v>327</v>
      </c>
      <c r="B484" s="4" t="s">
        <v>328</v>
      </c>
      <c r="C484" s="4" t="s">
        <v>329</v>
      </c>
    </row>
    <row r="485" spans="1:3" x14ac:dyDescent="0.3">
      <c r="A485" s="4" t="s">
        <v>256</v>
      </c>
      <c r="B485" s="4" t="s">
        <v>257</v>
      </c>
      <c r="C485" s="4" t="s">
        <v>258</v>
      </c>
    </row>
    <row r="486" spans="1:3" x14ac:dyDescent="0.3">
      <c r="A486" s="4" t="s">
        <v>610</v>
      </c>
      <c r="B486" s="4" t="s">
        <v>611</v>
      </c>
      <c r="C486" s="4" t="s">
        <v>612</v>
      </c>
    </row>
    <row r="487" spans="1:3" x14ac:dyDescent="0.3">
      <c r="A487" s="4" t="s">
        <v>235</v>
      </c>
      <c r="B487" s="4" t="s">
        <v>236</v>
      </c>
      <c r="C487" s="4" t="s">
        <v>237</v>
      </c>
    </row>
    <row r="488" spans="1:3" x14ac:dyDescent="0.3">
      <c r="A488" s="2">
        <v>53209301</v>
      </c>
      <c r="B488" s="4" t="s">
        <v>760</v>
      </c>
      <c r="C488" s="4" t="s">
        <v>761</v>
      </c>
    </row>
    <row r="489" spans="1:3" x14ac:dyDescent="0.3">
      <c r="A489" s="4" t="s">
        <v>1427</v>
      </c>
      <c r="B489" s="4" t="s">
        <v>1428</v>
      </c>
      <c r="C489" s="4" t="s">
        <v>1429</v>
      </c>
    </row>
    <row r="490" spans="1:3" x14ac:dyDescent="0.3">
      <c r="A490" s="4" t="s">
        <v>1796</v>
      </c>
      <c r="B490" s="4" t="s">
        <v>1797</v>
      </c>
      <c r="C490" s="4" t="s">
        <v>1798</v>
      </c>
    </row>
    <row r="491" spans="1:3" x14ac:dyDescent="0.3">
      <c r="A491" s="4" t="s">
        <v>995</v>
      </c>
      <c r="B491" s="4" t="s">
        <v>150</v>
      </c>
      <c r="C491" s="4" t="s">
        <v>150</v>
      </c>
    </row>
    <row r="492" spans="1:3" x14ac:dyDescent="0.3">
      <c r="A492" s="4" t="s">
        <v>64</v>
      </c>
      <c r="B492" s="4" t="s">
        <v>65</v>
      </c>
      <c r="C492" s="4" t="s">
        <v>66</v>
      </c>
    </row>
    <row r="493" spans="1:3" x14ac:dyDescent="0.3">
      <c r="A493" s="4" t="s">
        <v>1459</v>
      </c>
      <c r="B493" s="4" t="s">
        <v>1460</v>
      </c>
      <c r="C493" s="4" t="s">
        <v>1461</v>
      </c>
    </row>
    <row r="494" spans="1:3" x14ac:dyDescent="0.3">
      <c r="A494" s="4" t="s">
        <v>1456</v>
      </c>
      <c r="B494" s="4" t="s">
        <v>1457</v>
      </c>
      <c r="C494" s="4" t="s">
        <v>1458</v>
      </c>
    </row>
    <row r="495" spans="1:3" x14ac:dyDescent="0.3">
      <c r="A495" s="4" t="s">
        <v>1592</v>
      </c>
      <c r="B495" s="4" t="s">
        <v>1593</v>
      </c>
      <c r="C495" s="4" t="s">
        <v>1594</v>
      </c>
    </row>
    <row r="496" spans="1:3" x14ac:dyDescent="0.3">
      <c r="A496" s="4" t="s">
        <v>1299</v>
      </c>
      <c r="B496" s="4" t="s">
        <v>1300</v>
      </c>
      <c r="C496" s="4" t="s">
        <v>1301</v>
      </c>
    </row>
    <row r="497" spans="1:3" x14ac:dyDescent="0.3">
      <c r="A497" s="4" t="s">
        <v>1851</v>
      </c>
      <c r="B497" s="4" t="s">
        <v>1852</v>
      </c>
      <c r="C497" s="4" t="s">
        <v>1853</v>
      </c>
    </row>
    <row r="498" spans="1:3" x14ac:dyDescent="0.3">
      <c r="A498" s="4" t="s">
        <v>1143</v>
      </c>
      <c r="B498" s="4" t="s">
        <v>1144</v>
      </c>
      <c r="C498" s="4" t="s">
        <v>1145</v>
      </c>
    </row>
    <row r="499" spans="1:3" x14ac:dyDescent="0.3">
      <c r="A499" s="4" t="s">
        <v>1132</v>
      </c>
      <c r="B499" s="4" t="s">
        <v>150</v>
      </c>
      <c r="C499" s="4" t="s">
        <v>1133</v>
      </c>
    </row>
    <row r="500" spans="1:3" x14ac:dyDescent="0.3">
      <c r="A500" s="4" t="s">
        <v>1184</v>
      </c>
      <c r="B500" s="4" t="s">
        <v>1185</v>
      </c>
      <c r="C500" s="4" t="s">
        <v>1186</v>
      </c>
    </row>
    <row r="501" spans="1:3" x14ac:dyDescent="0.3">
      <c r="A501" s="4" t="s">
        <v>1356</v>
      </c>
      <c r="B501" s="4" t="s">
        <v>1357</v>
      </c>
      <c r="C501" s="4" t="s">
        <v>1358</v>
      </c>
    </row>
    <row r="502" spans="1:3" x14ac:dyDescent="0.3">
      <c r="A502" s="4" t="s">
        <v>1402</v>
      </c>
      <c r="B502" s="4" t="s">
        <v>1403</v>
      </c>
      <c r="C502" s="4" t="s">
        <v>1404</v>
      </c>
    </row>
    <row r="503" spans="1:3" x14ac:dyDescent="0.3">
      <c r="A503" s="4" t="s">
        <v>590</v>
      </c>
      <c r="B503" s="4" t="s">
        <v>591</v>
      </c>
      <c r="C503" s="4" t="s">
        <v>592</v>
      </c>
    </row>
    <row r="504" spans="1:3" x14ac:dyDescent="0.3">
      <c r="A504" s="4" t="s">
        <v>1537</v>
      </c>
      <c r="B504" s="4" t="s">
        <v>1538</v>
      </c>
      <c r="C504" s="4" t="s">
        <v>1539</v>
      </c>
    </row>
    <row r="505" spans="1:3" x14ac:dyDescent="0.3">
      <c r="A505" s="4" t="s">
        <v>1436</v>
      </c>
      <c r="B505" s="4" t="s">
        <v>1437</v>
      </c>
      <c r="C505" s="4" t="s">
        <v>1438</v>
      </c>
    </row>
    <row r="506" spans="1:3" x14ac:dyDescent="0.3">
      <c r="A506" s="4" t="s">
        <v>1384</v>
      </c>
      <c r="B506" s="4" t="s">
        <v>1385</v>
      </c>
      <c r="C506" s="4" t="s">
        <v>1386</v>
      </c>
    </row>
    <row r="507" spans="1:3" x14ac:dyDescent="0.3">
      <c r="A507" s="4" t="s">
        <v>495</v>
      </c>
      <c r="B507" s="4" t="s">
        <v>496</v>
      </c>
      <c r="C507" s="4" t="s">
        <v>497</v>
      </c>
    </row>
    <row r="508" spans="1:3" x14ac:dyDescent="0.3">
      <c r="A508" s="4" t="s">
        <v>1711</v>
      </c>
      <c r="B508" s="4" t="s">
        <v>1712</v>
      </c>
      <c r="C508" s="4" t="s">
        <v>1713</v>
      </c>
    </row>
    <row r="509" spans="1:3" x14ac:dyDescent="0.3">
      <c r="A509" s="4" t="s">
        <v>1276</v>
      </c>
      <c r="B509" s="4" t="s">
        <v>1277</v>
      </c>
      <c r="C509" s="4" t="s">
        <v>1278</v>
      </c>
    </row>
    <row r="510" spans="1:3" x14ac:dyDescent="0.3">
      <c r="A510" s="4" t="s">
        <v>749</v>
      </c>
      <c r="B510" s="4" t="s">
        <v>750</v>
      </c>
      <c r="C510" s="4" t="s">
        <v>751</v>
      </c>
    </row>
    <row r="511" spans="1:3" x14ac:dyDescent="0.3">
      <c r="A511" s="4" t="s">
        <v>39</v>
      </c>
      <c r="B511" s="4" t="s">
        <v>40</v>
      </c>
      <c r="C511" s="4" t="s">
        <v>41</v>
      </c>
    </row>
    <row r="512" spans="1:3" x14ac:dyDescent="0.3">
      <c r="A512" s="4" t="s">
        <v>1699</v>
      </c>
      <c r="B512" s="4" t="s">
        <v>1700</v>
      </c>
      <c r="C512" s="4" t="s">
        <v>1701</v>
      </c>
    </row>
    <row r="513" spans="1:3" x14ac:dyDescent="0.3">
      <c r="A513" s="4" t="s">
        <v>1756</v>
      </c>
      <c r="B513" s="4" t="s">
        <v>1757</v>
      </c>
      <c r="C513" s="4" t="s">
        <v>1758</v>
      </c>
    </row>
    <row r="514" spans="1:3" x14ac:dyDescent="0.3">
      <c r="A514" s="4" t="s">
        <v>1720</v>
      </c>
      <c r="B514" s="4" t="s">
        <v>1721</v>
      </c>
      <c r="C514" s="4" t="s">
        <v>1722</v>
      </c>
    </row>
    <row r="515" spans="1:3" x14ac:dyDescent="0.3">
      <c r="A515" s="4" t="s">
        <v>950</v>
      </c>
      <c r="B515" s="4" t="s">
        <v>949</v>
      </c>
      <c r="C515" s="4" t="s">
        <v>204</v>
      </c>
    </row>
    <row r="516" spans="1:3" x14ac:dyDescent="0.3">
      <c r="A516" s="4" t="s">
        <v>1753</v>
      </c>
      <c r="B516" s="4" t="s">
        <v>1754</v>
      </c>
      <c r="C516" s="4" t="s">
        <v>1755</v>
      </c>
    </row>
    <row r="517" spans="1:3" x14ac:dyDescent="0.3">
      <c r="A517" s="4" t="s">
        <v>446</v>
      </c>
      <c r="B517" s="4" t="s">
        <v>447</v>
      </c>
      <c r="C517" s="4" t="s">
        <v>448</v>
      </c>
    </row>
    <row r="518" spans="1:3" x14ac:dyDescent="0.3">
      <c r="A518" s="4" t="s">
        <v>740</v>
      </c>
      <c r="B518" s="4" t="s">
        <v>189</v>
      </c>
      <c r="C518" s="4" t="s">
        <v>741</v>
      </c>
    </row>
    <row r="519" spans="1:3" x14ac:dyDescent="0.3">
      <c r="A519" s="4" t="s">
        <v>1745</v>
      </c>
      <c r="B519" s="4" t="s">
        <v>1746</v>
      </c>
      <c r="C519" s="4" t="s">
        <v>1747</v>
      </c>
    </row>
    <row r="520" spans="1:3" x14ac:dyDescent="0.3">
      <c r="A520" s="4" t="s">
        <v>1496</v>
      </c>
      <c r="B520" s="4" t="s">
        <v>1497</v>
      </c>
      <c r="C520" s="4" t="s">
        <v>1498</v>
      </c>
    </row>
    <row r="521" spans="1:3" x14ac:dyDescent="0.3">
      <c r="A521" s="4" t="s">
        <v>786</v>
      </c>
      <c r="B521" s="4" t="s">
        <v>787</v>
      </c>
      <c r="C521" s="4" t="s">
        <v>788</v>
      </c>
    </row>
    <row r="522" spans="1:3" x14ac:dyDescent="0.3">
      <c r="A522" s="4" t="s">
        <v>1195</v>
      </c>
      <c r="B522" s="4" t="s">
        <v>1196</v>
      </c>
      <c r="C522" s="4" t="s">
        <v>1197</v>
      </c>
    </row>
    <row r="523" spans="1:3" x14ac:dyDescent="0.3">
      <c r="A523" s="4" t="s">
        <v>1052</v>
      </c>
      <c r="B523" s="4" t="s">
        <v>1053</v>
      </c>
      <c r="C523" s="4" t="s">
        <v>1054</v>
      </c>
    </row>
    <row r="524" spans="1:3" x14ac:dyDescent="0.3">
      <c r="A524" s="4" t="s">
        <v>1405</v>
      </c>
      <c r="B524" s="4" t="s">
        <v>1406</v>
      </c>
      <c r="C524" s="4" t="s">
        <v>1407</v>
      </c>
    </row>
    <row r="525" spans="1:3" x14ac:dyDescent="0.3">
      <c r="A525" s="4" t="s">
        <v>232</v>
      </c>
      <c r="B525" s="4" t="s">
        <v>233</v>
      </c>
      <c r="C525" s="4" t="s">
        <v>234</v>
      </c>
    </row>
    <row r="526" spans="1:3" x14ac:dyDescent="0.3">
      <c r="A526" s="4" t="s">
        <v>1224</v>
      </c>
      <c r="B526" s="4" t="s">
        <v>1160</v>
      </c>
      <c r="C526" s="4" t="s">
        <v>1161</v>
      </c>
    </row>
    <row r="527" spans="1:3" x14ac:dyDescent="0.3">
      <c r="A527" s="4" t="s">
        <v>443</v>
      </c>
      <c r="B527" s="4" t="s">
        <v>444</v>
      </c>
      <c r="C527" s="4" t="s">
        <v>445</v>
      </c>
    </row>
    <row r="528" spans="1:3" x14ac:dyDescent="0.3">
      <c r="A528" s="4" t="s">
        <v>1169</v>
      </c>
      <c r="B528" s="4" t="s">
        <v>1170</v>
      </c>
      <c r="C528" s="4" t="s">
        <v>1171</v>
      </c>
    </row>
    <row r="529" spans="1:3" x14ac:dyDescent="0.3">
      <c r="A529" s="4" t="s">
        <v>1803</v>
      </c>
      <c r="B529" s="4" t="s">
        <v>150</v>
      </c>
      <c r="C529" s="4" t="s">
        <v>1804</v>
      </c>
    </row>
    <row r="530" spans="1:3" x14ac:dyDescent="0.3">
      <c r="A530" s="4" t="s">
        <v>228</v>
      </c>
      <c r="B530" s="4" t="s">
        <v>229</v>
      </c>
      <c r="C530" s="4" t="s">
        <v>230</v>
      </c>
    </row>
    <row r="531" spans="1:3" x14ac:dyDescent="0.3">
      <c r="A531" s="4" t="s">
        <v>1606</v>
      </c>
      <c r="B531" s="4" t="s">
        <v>1607</v>
      </c>
      <c r="C531" s="4" t="s">
        <v>1608</v>
      </c>
    </row>
    <row r="532" spans="1:3" x14ac:dyDescent="0.3">
      <c r="A532" s="4" t="s">
        <v>1742</v>
      </c>
      <c r="B532" s="4" t="s">
        <v>1743</v>
      </c>
      <c r="C532" s="4" t="s">
        <v>1744</v>
      </c>
    </row>
    <row r="533" spans="1:3" x14ac:dyDescent="0.3">
      <c r="A533" s="4" t="s">
        <v>1634</v>
      </c>
      <c r="B533" s="4" t="s">
        <v>1635</v>
      </c>
      <c r="C533" s="4" t="s">
        <v>1636</v>
      </c>
    </row>
    <row r="534" spans="1:3" x14ac:dyDescent="0.3">
      <c r="A534" s="4" t="s">
        <v>160</v>
      </c>
      <c r="B534" s="4" t="s">
        <v>161</v>
      </c>
      <c r="C534" s="4" t="s">
        <v>162</v>
      </c>
    </row>
    <row r="535" spans="1:3" x14ac:dyDescent="0.3">
      <c r="A535" s="4" t="s">
        <v>76</v>
      </c>
      <c r="B535" s="4" t="s">
        <v>77</v>
      </c>
      <c r="C535" s="4" t="s">
        <v>78</v>
      </c>
    </row>
    <row r="536" spans="1:3" x14ac:dyDescent="0.3">
      <c r="A536" s="4" t="s">
        <v>435</v>
      </c>
      <c r="B536" s="4" t="s">
        <v>436</v>
      </c>
      <c r="C536" s="4" t="s">
        <v>437</v>
      </c>
    </row>
    <row r="537" spans="1:3" x14ac:dyDescent="0.3">
      <c r="A537" s="4" t="s">
        <v>170</v>
      </c>
      <c r="B537" s="4" t="s">
        <v>171</v>
      </c>
      <c r="C537" s="4" t="s">
        <v>172</v>
      </c>
    </row>
    <row r="538" spans="1:3" x14ac:dyDescent="0.3">
      <c r="A538" s="4" t="s">
        <v>127</v>
      </c>
      <c r="B538" s="4" t="s">
        <v>128</v>
      </c>
      <c r="C538" s="4" t="s">
        <v>129</v>
      </c>
    </row>
    <row r="539" spans="1:3" x14ac:dyDescent="0.3">
      <c r="A539" s="4" t="s">
        <v>432</v>
      </c>
      <c r="B539" s="4" t="s">
        <v>433</v>
      </c>
      <c r="C539" s="4" t="s">
        <v>434</v>
      </c>
    </row>
    <row r="540" spans="1:3" x14ac:dyDescent="0.3">
      <c r="A540" s="4" t="s">
        <v>1470</v>
      </c>
      <c r="B540" s="4" t="s">
        <v>150</v>
      </c>
      <c r="C540" s="4" t="s">
        <v>1471</v>
      </c>
    </row>
    <row r="541" spans="1:3" x14ac:dyDescent="0.3">
      <c r="A541" s="4" t="s">
        <v>441</v>
      </c>
      <c r="B541" s="4" t="s">
        <v>414</v>
      </c>
      <c r="C541" s="4" t="s">
        <v>442</v>
      </c>
    </row>
    <row r="542" spans="1:3" x14ac:dyDescent="0.3">
      <c r="A542" s="4" t="s">
        <v>869</v>
      </c>
      <c r="B542" s="4" t="s">
        <v>870</v>
      </c>
      <c r="C542" s="4" t="s">
        <v>871</v>
      </c>
    </row>
    <row r="543" spans="1:3" x14ac:dyDescent="0.3">
      <c r="A543" s="4" t="s">
        <v>828</v>
      </c>
      <c r="B543" s="4" t="s">
        <v>829</v>
      </c>
      <c r="C543" s="4" t="s">
        <v>830</v>
      </c>
    </row>
    <row r="544" spans="1:3" x14ac:dyDescent="0.3">
      <c r="A544" s="4" t="s">
        <v>484</v>
      </c>
      <c r="B544" s="4" t="s">
        <v>485</v>
      </c>
      <c r="C544" s="4" t="s">
        <v>486</v>
      </c>
    </row>
    <row r="545" spans="1:3" x14ac:dyDescent="0.3">
      <c r="A545" s="4" t="s">
        <v>268</v>
      </c>
      <c r="B545" s="4" t="s">
        <v>269</v>
      </c>
      <c r="C545" s="4" t="s">
        <v>270</v>
      </c>
    </row>
    <row r="546" spans="1:3" x14ac:dyDescent="0.3">
      <c r="A546" s="4" t="s">
        <v>271</v>
      </c>
      <c r="B546" s="4" t="s">
        <v>272</v>
      </c>
      <c r="C546" s="4" t="s">
        <v>273</v>
      </c>
    </row>
    <row r="547" spans="1:3" x14ac:dyDescent="0.3">
      <c r="A547" s="4" t="s">
        <v>1098</v>
      </c>
      <c r="B547" s="4" t="s">
        <v>150</v>
      </c>
      <c r="C547" s="4" t="s">
        <v>1099</v>
      </c>
    </row>
    <row r="548" spans="1:3" x14ac:dyDescent="0.3">
      <c r="A548" s="4" t="s">
        <v>726</v>
      </c>
      <c r="B548" s="4" t="s">
        <v>727</v>
      </c>
      <c r="C548" s="4" t="s">
        <v>728</v>
      </c>
    </row>
    <row r="549" spans="1:3" x14ac:dyDescent="0.3">
      <c r="A549" s="4" t="s">
        <v>452</v>
      </c>
      <c r="B549" s="4" t="s">
        <v>150</v>
      </c>
      <c r="C549" s="4" t="s">
        <v>453</v>
      </c>
    </row>
    <row r="550" spans="1:3" x14ac:dyDescent="0.3">
      <c r="A550" s="4" t="s">
        <v>858</v>
      </c>
      <c r="B550" s="4" t="s">
        <v>859</v>
      </c>
      <c r="C550" s="4" t="s">
        <v>860</v>
      </c>
    </row>
    <row r="551" spans="1:3" x14ac:dyDescent="0.3">
      <c r="A551" s="4" t="s">
        <v>981</v>
      </c>
      <c r="B551" s="4" t="s">
        <v>982</v>
      </c>
      <c r="C551" s="4" t="s">
        <v>983</v>
      </c>
    </row>
    <row r="552" spans="1:3" x14ac:dyDescent="0.3">
      <c r="A552" s="4" t="s">
        <v>633</v>
      </c>
      <c r="B552" s="4" t="s">
        <v>634</v>
      </c>
      <c r="C552" s="4" t="s">
        <v>635</v>
      </c>
    </row>
    <row r="553" spans="1:3" x14ac:dyDescent="0.3">
      <c r="A553" s="4" t="s">
        <v>834</v>
      </c>
      <c r="B553" s="4" t="s">
        <v>835</v>
      </c>
      <c r="C553" s="4" t="s">
        <v>836</v>
      </c>
    </row>
    <row r="554" spans="1:3" x14ac:dyDescent="0.3">
      <c r="A554" s="4" t="s">
        <v>1805</v>
      </c>
      <c r="B554" s="4" t="s">
        <v>1806</v>
      </c>
      <c r="C554" s="4" t="s">
        <v>1807</v>
      </c>
    </row>
    <row r="555" spans="1:3" x14ac:dyDescent="0.3">
      <c r="A555" s="4" t="s">
        <v>492</v>
      </c>
      <c r="B555" s="4" t="s">
        <v>493</v>
      </c>
      <c r="C555" s="4" t="s">
        <v>494</v>
      </c>
    </row>
    <row r="556" spans="1:3" x14ac:dyDescent="0.3">
      <c r="A556" s="4" t="s">
        <v>298</v>
      </c>
      <c r="B556" s="4" t="s">
        <v>150</v>
      </c>
      <c r="C556" s="4" t="s">
        <v>299</v>
      </c>
    </row>
    <row r="557" spans="1:3" x14ac:dyDescent="0.3">
      <c r="A557" s="4" t="s">
        <v>1878</v>
      </c>
      <c r="B557" s="4" t="s">
        <v>150</v>
      </c>
      <c r="C557" s="4" t="s">
        <v>1879</v>
      </c>
    </row>
    <row r="558" spans="1:3" x14ac:dyDescent="0.3">
      <c r="A558" s="4" t="s">
        <v>1236</v>
      </c>
      <c r="B558" s="4" t="s">
        <v>150</v>
      </c>
      <c r="C558" s="4" t="s">
        <v>1237</v>
      </c>
    </row>
    <row r="559" spans="1:3" x14ac:dyDescent="0.3">
      <c r="A559" s="4" t="s">
        <v>1616</v>
      </c>
      <c r="B559" s="4" t="s">
        <v>1617</v>
      </c>
      <c r="C559" s="4" t="s">
        <v>1618</v>
      </c>
    </row>
    <row r="560" spans="1:3" x14ac:dyDescent="0.3">
      <c r="A560" s="4" t="s">
        <v>1316</v>
      </c>
      <c r="B560" s="4" t="s">
        <v>1317</v>
      </c>
      <c r="C560" s="4" t="s">
        <v>1318</v>
      </c>
    </row>
    <row r="561" spans="1:3" x14ac:dyDescent="0.3">
      <c r="A561" s="4" t="s">
        <v>1739</v>
      </c>
      <c r="B561" s="4" t="s">
        <v>1740</v>
      </c>
      <c r="C561" s="4" t="s">
        <v>1741</v>
      </c>
    </row>
    <row r="562" spans="1:3" x14ac:dyDescent="0.3">
      <c r="A562" s="4" t="s">
        <v>1736</v>
      </c>
      <c r="B562" s="4" t="s">
        <v>1737</v>
      </c>
      <c r="C562" s="4" t="s">
        <v>1738</v>
      </c>
    </row>
    <row r="563" spans="1:3" x14ac:dyDescent="0.3">
      <c r="A563" s="4" t="s">
        <v>1730</v>
      </c>
      <c r="B563" s="4" t="s">
        <v>1731</v>
      </c>
      <c r="C563" s="4" t="s">
        <v>1732</v>
      </c>
    </row>
    <row r="564" spans="1:3" x14ac:dyDescent="0.3">
      <c r="A564" s="4" t="s">
        <v>1733</v>
      </c>
      <c r="B564" s="4" t="s">
        <v>1734</v>
      </c>
      <c r="C564" s="4" t="s">
        <v>1735</v>
      </c>
    </row>
    <row r="565" spans="1:3" x14ac:dyDescent="0.3">
      <c r="A565" s="4" t="s">
        <v>564</v>
      </c>
      <c r="B565" s="4" t="s">
        <v>565</v>
      </c>
      <c r="C565" s="4" t="s">
        <v>566</v>
      </c>
    </row>
    <row r="566" spans="1:3" x14ac:dyDescent="0.3">
      <c r="A566" s="4" t="s">
        <v>803</v>
      </c>
      <c r="B566" s="4" t="s">
        <v>804</v>
      </c>
      <c r="C566" s="4" t="s">
        <v>805</v>
      </c>
    </row>
    <row r="567" spans="1:3" x14ac:dyDescent="0.3">
      <c r="A567" s="4" t="s">
        <v>723</v>
      </c>
      <c r="B567" s="4" t="s">
        <v>724</v>
      </c>
      <c r="C567" s="4" t="s">
        <v>725</v>
      </c>
    </row>
    <row r="568" spans="1:3" x14ac:dyDescent="0.3">
      <c r="A568" s="4" t="s">
        <v>1024</v>
      </c>
      <c r="B568" s="4" t="s">
        <v>1025</v>
      </c>
      <c r="C568" s="4" t="s">
        <v>1026</v>
      </c>
    </row>
    <row r="569" spans="1:3" x14ac:dyDescent="0.3">
      <c r="A569" s="4" t="s">
        <v>837</v>
      </c>
      <c r="B569" s="4" t="s">
        <v>838</v>
      </c>
      <c r="C569" s="4" t="s">
        <v>839</v>
      </c>
    </row>
    <row r="570" spans="1:3" x14ac:dyDescent="0.3">
      <c r="A570" s="4" t="s">
        <v>1565</v>
      </c>
      <c r="B570" s="4" t="s">
        <v>150</v>
      </c>
      <c r="C570" s="4" t="s">
        <v>1566</v>
      </c>
    </row>
    <row r="571" spans="1:3" x14ac:dyDescent="0.3">
      <c r="A571" s="4" t="s">
        <v>1016</v>
      </c>
      <c r="B571" s="4" t="s">
        <v>1017</v>
      </c>
      <c r="C571" s="4" t="s">
        <v>1018</v>
      </c>
    </row>
    <row r="572" spans="1:3" x14ac:dyDescent="0.3">
      <c r="A572" s="4" t="s">
        <v>619</v>
      </c>
      <c r="B572" s="4" t="s">
        <v>620</v>
      </c>
      <c r="C572" s="4" t="s">
        <v>621</v>
      </c>
    </row>
    <row r="573" spans="1:3" x14ac:dyDescent="0.3">
      <c r="A573" s="4" t="s">
        <v>177</v>
      </c>
      <c r="B573" s="4" t="s">
        <v>178</v>
      </c>
      <c r="C573" s="4" t="s">
        <v>179</v>
      </c>
    </row>
    <row r="574" spans="1:3" x14ac:dyDescent="0.3">
      <c r="A574" s="4" t="s">
        <v>97</v>
      </c>
      <c r="B574" s="4" t="s">
        <v>98</v>
      </c>
      <c r="C574" s="4" t="s">
        <v>99</v>
      </c>
    </row>
    <row r="575" spans="1:3" x14ac:dyDescent="0.3">
      <c r="A575" s="4" t="s">
        <v>375</v>
      </c>
      <c r="B575" s="4" t="s">
        <v>376</v>
      </c>
      <c r="C575" s="4" t="s">
        <v>377</v>
      </c>
    </row>
    <row r="576" spans="1:3" x14ac:dyDescent="0.3">
      <c r="A576" s="4" t="s">
        <v>501</v>
      </c>
      <c r="B576" s="4" t="s">
        <v>502</v>
      </c>
      <c r="C576" s="4" t="s">
        <v>503</v>
      </c>
    </row>
    <row r="577" spans="1:3" x14ac:dyDescent="0.3">
      <c r="A577" s="4" t="s">
        <v>396</v>
      </c>
      <c r="B577" s="4" t="s">
        <v>150</v>
      </c>
      <c r="C577" s="4" t="s">
        <v>397</v>
      </c>
    </row>
    <row r="578" spans="1:3" x14ac:dyDescent="0.3">
      <c r="A578" s="4" t="s">
        <v>138</v>
      </c>
      <c r="B578" s="4" t="s">
        <v>47</v>
      </c>
      <c r="C578" s="4" t="s">
        <v>139</v>
      </c>
    </row>
    <row r="579" spans="1:3" x14ac:dyDescent="0.3">
      <c r="A579" s="4" t="s">
        <v>543</v>
      </c>
      <c r="B579" s="4" t="s">
        <v>544</v>
      </c>
      <c r="C579" s="4" t="s">
        <v>545</v>
      </c>
    </row>
    <row r="580" spans="1:3" x14ac:dyDescent="0.3">
      <c r="A580" s="4" t="s">
        <v>1550</v>
      </c>
      <c r="B580" s="4" t="s">
        <v>1551</v>
      </c>
      <c r="C580" s="4" t="s">
        <v>1552</v>
      </c>
    </row>
    <row r="581" spans="1:3" x14ac:dyDescent="0.3">
      <c r="A581" s="4" t="s">
        <v>1003</v>
      </c>
      <c r="B581" s="4" t="s">
        <v>150</v>
      </c>
      <c r="C581" s="4" t="s">
        <v>150</v>
      </c>
    </row>
    <row r="582" spans="1:3" x14ac:dyDescent="0.3">
      <c r="A582" s="4" t="s">
        <v>1408</v>
      </c>
      <c r="B582" s="4" t="s">
        <v>1409</v>
      </c>
      <c r="C582" s="4" t="s">
        <v>1410</v>
      </c>
    </row>
    <row r="583" spans="1:3" x14ac:dyDescent="0.3">
      <c r="A583" s="4" t="s">
        <v>771</v>
      </c>
      <c r="B583" s="4" t="s">
        <v>772</v>
      </c>
      <c r="C583" s="4" t="s">
        <v>773</v>
      </c>
    </row>
    <row r="584" spans="1:3" x14ac:dyDescent="0.3">
      <c r="A584" s="4" t="s">
        <v>223</v>
      </c>
      <c r="B584" s="4" t="s">
        <v>224</v>
      </c>
      <c r="C584" s="4" t="s">
        <v>225</v>
      </c>
    </row>
    <row r="585" spans="1:3" x14ac:dyDescent="0.3">
      <c r="A585" s="4" t="s">
        <v>570</v>
      </c>
      <c r="B585" s="4" t="s">
        <v>571</v>
      </c>
      <c r="C585" s="4" t="s">
        <v>572</v>
      </c>
    </row>
    <row r="586" spans="1:3" x14ac:dyDescent="0.3">
      <c r="A586" s="4" t="s">
        <v>1467</v>
      </c>
      <c r="B586" s="4" t="s">
        <v>1468</v>
      </c>
      <c r="C586" s="4" t="s">
        <v>1469</v>
      </c>
    </row>
    <row r="587" spans="1:3" x14ac:dyDescent="0.3">
      <c r="A587" s="4" t="s">
        <v>58</v>
      </c>
      <c r="B587" s="4" t="s">
        <v>59</v>
      </c>
      <c r="C587" s="4" t="s">
        <v>60</v>
      </c>
    </row>
    <row r="588" spans="1:3" x14ac:dyDescent="0.3">
      <c r="A588" s="4" t="s">
        <v>1350</v>
      </c>
      <c r="B588" s="4" t="s">
        <v>1351</v>
      </c>
      <c r="C588" s="4" t="s">
        <v>1352</v>
      </c>
    </row>
    <row r="589" spans="1:3" x14ac:dyDescent="0.3">
      <c r="A589" s="4" t="s">
        <v>277</v>
      </c>
      <c r="B589" s="4" t="s">
        <v>278</v>
      </c>
      <c r="C589" s="4" t="s">
        <v>279</v>
      </c>
    </row>
    <row r="590" spans="1:3" x14ac:dyDescent="0.3">
      <c r="A590" s="4" t="s">
        <v>46</v>
      </c>
      <c r="B590" s="4" t="s">
        <v>47</v>
      </c>
      <c r="C590" s="4" t="s">
        <v>48</v>
      </c>
    </row>
    <row r="591" spans="1:3" x14ac:dyDescent="0.3">
      <c r="A591" s="4" t="s">
        <v>341</v>
      </c>
      <c r="B591" s="4" t="s">
        <v>342</v>
      </c>
      <c r="C591" s="4" t="s">
        <v>343</v>
      </c>
    </row>
    <row r="592" spans="1:3" x14ac:dyDescent="0.3">
      <c r="A592" s="4" t="s">
        <v>843</v>
      </c>
      <c r="B592" s="4" t="s">
        <v>844</v>
      </c>
      <c r="C592" s="4" t="s">
        <v>845</v>
      </c>
    </row>
    <row r="593" spans="1:3" x14ac:dyDescent="0.3">
      <c r="A593" s="4" t="s">
        <v>731</v>
      </c>
      <c r="B593" s="4" t="s">
        <v>732</v>
      </c>
      <c r="C593" s="4" t="s">
        <v>733</v>
      </c>
    </row>
    <row r="594" spans="1:3" x14ac:dyDescent="0.3">
      <c r="A594" s="4" t="s">
        <v>214</v>
      </c>
      <c r="B594" s="4" t="s">
        <v>215</v>
      </c>
      <c r="C594" s="4" t="s">
        <v>216</v>
      </c>
    </row>
    <row r="595" spans="1:3" x14ac:dyDescent="0.3">
      <c r="A595" s="4" t="s">
        <v>1368</v>
      </c>
      <c r="B595" s="4" t="s">
        <v>1369</v>
      </c>
      <c r="C595" s="4" t="s">
        <v>1370</v>
      </c>
    </row>
    <row r="596" spans="1:3" x14ac:dyDescent="0.3">
      <c r="A596" s="4" t="s">
        <v>510</v>
      </c>
      <c r="B596" s="4" t="s">
        <v>511</v>
      </c>
      <c r="C596" s="4" t="s">
        <v>512</v>
      </c>
    </row>
    <row r="597" spans="1:3" x14ac:dyDescent="0.3">
      <c r="A597" s="4" t="s">
        <v>1769</v>
      </c>
      <c r="B597" s="4" t="s">
        <v>1770</v>
      </c>
      <c r="C597" s="4" t="s">
        <v>1771</v>
      </c>
    </row>
    <row r="598" spans="1:3" x14ac:dyDescent="0.3">
      <c r="A598" s="4" t="s">
        <v>209</v>
      </c>
      <c r="B598" s="4" t="s">
        <v>210</v>
      </c>
      <c r="C598" s="4" t="s">
        <v>211</v>
      </c>
    </row>
    <row r="599" spans="1:3" x14ac:dyDescent="0.3">
      <c r="A599" s="4" t="s">
        <v>778</v>
      </c>
      <c r="B599" s="4" t="s">
        <v>779</v>
      </c>
      <c r="C599" s="4" t="s">
        <v>780</v>
      </c>
    </row>
    <row r="600" spans="1:3" x14ac:dyDescent="0.3">
      <c r="A600" s="4" t="s">
        <v>468</v>
      </c>
      <c r="B600" s="4" t="s">
        <v>469</v>
      </c>
      <c r="C600" s="4" t="s">
        <v>470</v>
      </c>
    </row>
    <row r="601" spans="1:3" x14ac:dyDescent="0.3">
      <c r="A601" s="4" t="s">
        <v>849</v>
      </c>
      <c r="B601" s="4" t="s">
        <v>850</v>
      </c>
      <c r="C601" s="4" t="s">
        <v>851</v>
      </c>
    </row>
    <row r="602" spans="1:3" x14ac:dyDescent="0.3">
      <c r="A602" s="4" t="s">
        <v>556</v>
      </c>
      <c r="B602" s="4" t="s">
        <v>557</v>
      </c>
      <c r="C602" s="4" t="s">
        <v>558</v>
      </c>
    </row>
    <row r="603" spans="1:3" x14ac:dyDescent="0.3">
      <c r="A603" s="4" t="s">
        <v>1750</v>
      </c>
      <c r="B603" s="4" t="s">
        <v>1751</v>
      </c>
      <c r="C603" s="4" t="s">
        <v>1752</v>
      </c>
    </row>
    <row r="604" spans="1:3" x14ac:dyDescent="0.3">
      <c r="A604" s="4" t="s">
        <v>1207</v>
      </c>
      <c r="B604" s="4" t="s">
        <v>1208</v>
      </c>
      <c r="C604" s="4" t="s">
        <v>1209</v>
      </c>
    </row>
    <row r="605" spans="1:3" x14ac:dyDescent="0.3">
      <c r="A605" s="4" t="s">
        <v>1505</v>
      </c>
      <c r="B605" s="4" t="s">
        <v>150</v>
      </c>
      <c r="C605" s="4" t="s">
        <v>1506</v>
      </c>
    </row>
    <row r="606" spans="1:3" x14ac:dyDescent="0.3">
      <c r="A606" s="4" t="s">
        <v>1400</v>
      </c>
      <c r="B606" s="4" t="s">
        <v>150</v>
      </c>
      <c r="C606" s="4" t="s">
        <v>1401</v>
      </c>
    </row>
    <row r="607" spans="1:3" x14ac:dyDescent="0.3">
      <c r="A607" s="4" t="s">
        <v>1230</v>
      </c>
      <c r="B607" s="4" t="s">
        <v>1231</v>
      </c>
      <c r="C607" s="4" t="s">
        <v>1232</v>
      </c>
    </row>
    <row r="608" spans="1:3" x14ac:dyDescent="0.3">
      <c r="A608" s="4" t="s">
        <v>822</v>
      </c>
      <c r="B608" s="4" t="s">
        <v>823</v>
      </c>
      <c r="C608" s="4" t="s">
        <v>824</v>
      </c>
    </row>
    <row r="609" spans="1:3" x14ac:dyDescent="0.3">
      <c r="A609" s="4" t="s">
        <v>515</v>
      </c>
      <c r="B609" s="4" t="s">
        <v>516</v>
      </c>
      <c r="C609" s="4" t="s">
        <v>517</v>
      </c>
    </row>
    <row r="610" spans="1:3" x14ac:dyDescent="0.3">
      <c r="A610" s="4" t="s">
        <v>691</v>
      </c>
      <c r="B610" s="4" t="s">
        <v>692</v>
      </c>
      <c r="C610" s="4" t="s">
        <v>693</v>
      </c>
    </row>
    <row r="611" spans="1:3" x14ac:dyDescent="0.3">
      <c r="A611" s="4" t="s">
        <v>347</v>
      </c>
      <c r="B611" s="4" t="s">
        <v>348</v>
      </c>
      <c r="C611" s="4" t="s">
        <v>349</v>
      </c>
    </row>
    <row r="612" spans="1:3" x14ac:dyDescent="0.3">
      <c r="A612" s="4" t="s">
        <v>698</v>
      </c>
      <c r="B612" s="4" t="s">
        <v>699</v>
      </c>
      <c r="C612" s="4" t="s">
        <v>700</v>
      </c>
    </row>
    <row r="613" spans="1:3" x14ac:dyDescent="0.3">
      <c r="A613" s="4" t="s">
        <v>357</v>
      </c>
      <c r="B613" s="4" t="s">
        <v>358</v>
      </c>
      <c r="C613" s="4" t="s">
        <v>359</v>
      </c>
    </row>
    <row r="614" spans="1:3" x14ac:dyDescent="0.3">
      <c r="A614" s="4" t="s">
        <v>498</v>
      </c>
      <c r="B614" s="4" t="s">
        <v>499</v>
      </c>
      <c r="C614" s="4" t="s">
        <v>500</v>
      </c>
    </row>
    <row r="615" spans="1:3" x14ac:dyDescent="0.3">
      <c r="A615" s="4" t="s">
        <v>582</v>
      </c>
      <c r="B615" s="4" t="s">
        <v>583</v>
      </c>
      <c r="C615" s="4" t="s">
        <v>584</v>
      </c>
    </row>
    <row r="616" spans="1:3" x14ac:dyDescent="0.3">
      <c r="A616" s="4" t="s">
        <v>130</v>
      </c>
      <c r="B616" s="4" t="s">
        <v>131</v>
      </c>
      <c r="C616" s="4" t="s">
        <v>132</v>
      </c>
    </row>
    <row r="617" spans="1:3" x14ac:dyDescent="0.3">
      <c r="A617" s="4" t="s">
        <v>1252</v>
      </c>
      <c r="B617" s="4" t="s">
        <v>1253</v>
      </c>
      <c r="C617" s="4" t="s">
        <v>1254</v>
      </c>
    </row>
    <row r="618" spans="1:3" x14ac:dyDescent="0.3">
      <c r="A618" s="4" t="s">
        <v>1584</v>
      </c>
      <c r="B618" s="4" t="s">
        <v>1585</v>
      </c>
      <c r="C618" s="4" t="s">
        <v>1586</v>
      </c>
    </row>
    <row r="619" spans="1:3" x14ac:dyDescent="0.3">
      <c r="A619" s="4" t="s">
        <v>1439</v>
      </c>
      <c r="B619" s="4" t="s">
        <v>1440</v>
      </c>
      <c r="C619" s="4" t="s">
        <v>1441</v>
      </c>
    </row>
    <row r="620" spans="1:3" x14ac:dyDescent="0.3">
      <c r="A620" s="4" t="s">
        <v>703</v>
      </c>
      <c r="B620" s="4" t="s">
        <v>704</v>
      </c>
      <c r="C620" s="4" t="s">
        <v>705</v>
      </c>
    </row>
    <row r="621" spans="1:3" x14ac:dyDescent="0.3">
      <c r="A621" s="4" t="s">
        <v>109</v>
      </c>
      <c r="B621" s="4" t="s">
        <v>110</v>
      </c>
      <c r="C621" s="4" t="s">
        <v>111</v>
      </c>
    </row>
    <row r="622" spans="1:3" x14ac:dyDescent="0.3">
      <c r="A622" s="4" t="s">
        <v>1597</v>
      </c>
      <c r="B622" s="4" t="s">
        <v>1598</v>
      </c>
      <c r="C622" s="4" t="s">
        <v>1599</v>
      </c>
    </row>
    <row r="623" spans="1:3" x14ac:dyDescent="0.3">
      <c r="A623" s="4" t="s">
        <v>1841</v>
      </c>
      <c r="B623" s="4" t="s">
        <v>1842</v>
      </c>
      <c r="C623" s="4" t="s">
        <v>1843</v>
      </c>
    </row>
    <row r="624" spans="1:3" x14ac:dyDescent="0.3">
      <c r="A624" s="4" t="s">
        <v>579</v>
      </c>
      <c r="B624" s="4" t="s">
        <v>580</v>
      </c>
      <c r="C624" s="4" t="s">
        <v>581</v>
      </c>
    </row>
    <row r="625" spans="1:3" x14ac:dyDescent="0.3">
      <c r="A625" s="4" t="s">
        <v>1044</v>
      </c>
      <c r="B625" s="4" t="s">
        <v>1045</v>
      </c>
      <c r="C625" s="4" t="s">
        <v>1046</v>
      </c>
    </row>
    <row r="626" spans="1:3" x14ac:dyDescent="0.3">
      <c r="A626" s="4" t="s">
        <v>720</v>
      </c>
      <c r="B626" s="4" t="s">
        <v>721</v>
      </c>
      <c r="C626" s="4" t="s">
        <v>722</v>
      </c>
    </row>
    <row r="627" spans="1:3" x14ac:dyDescent="0.3">
      <c r="A627" s="4" t="s">
        <v>133</v>
      </c>
      <c r="B627" s="4" t="s">
        <v>134</v>
      </c>
      <c r="C627" s="4" t="s">
        <v>135</v>
      </c>
    </row>
    <row r="628" spans="1:3" x14ac:dyDescent="0.3">
      <c r="A628" s="4" t="s">
        <v>1181</v>
      </c>
      <c r="B628" s="4" t="s">
        <v>1182</v>
      </c>
      <c r="C628" s="4" t="s">
        <v>1183</v>
      </c>
    </row>
    <row r="629" spans="1:3" x14ac:dyDescent="0.3">
      <c r="A629" s="4" t="s">
        <v>1392</v>
      </c>
      <c r="B629" s="4" t="s">
        <v>1393</v>
      </c>
      <c r="C629" s="4" t="s">
        <v>1394</v>
      </c>
    </row>
    <row r="630" spans="1:3" x14ac:dyDescent="0.3">
      <c r="A630" s="4" t="s">
        <v>1118</v>
      </c>
      <c r="B630" s="4" t="s">
        <v>1119</v>
      </c>
      <c r="C630" s="4" t="s">
        <v>1120</v>
      </c>
    </row>
    <row r="631" spans="1:3" x14ac:dyDescent="0.3">
      <c r="A631" s="4" t="s">
        <v>369</v>
      </c>
      <c r="B631" s="4" t="s">
        <v>370</v>
      </c>
      <c r="C631" s="4" t="s">
        <v>371</v>
      </c>
    </row>
    <row r="632" spans="1:3" x14ac:dyDescent="0.3">
      <c r="A632" s="4" t="s">
        <v>1033</v>
      </c>
      <c r="B632" s="4" t="s">
        <v>1034</v>
      </c>
      <c r="C632" s="4" t="s">
        <v>1035</v>
      </c>
    </row>
    <row r="633" spans="1:3" x14ac:dyDescent="0.3">
      <c r="A633" s="4" t="s">
        <v>154</v>
      </c>
      <c r="B633" s="4" t="s">
        <v>155</v>
      </c>
      <c r="C633" s="4" t="s">
        <v>156</v>
      </c>
    </row>
    <row r="634" spans="1:3" x14ac:dyDescent="0.3">
      <c r="A634" s="4" t="s">
        <v>1882</v>
      </c>
      <c r="B634" s="4" t="s">
        <v>1883</v>
      </c>
      <c r="C634" s="4" t="s">
        <v>1884</v>
      </c>
    </row>
    <row r="635" spans="1:3" x14ac:dyDescent="0.3">
      <c r="A635" s="4" t="s">
        <v>118</v>
      </c>
      <c r="B635" s="4" t="s">
        <v>119</v>
      </c>
      <c r="C635" s="4" t="s">
        <v>120</v>
      </c>
    </row>
    <row r="636" spans="1:3" x14ac:dyDescent="0.3">
      <c r="A636" s="4" t="s">
        <v>421</v>
      </c>
      <c r="B636" s="4" t="s">
        <v>422</v>
      </c>
      <c r="C636" s="4" t="s">
        <v>423</v>
      </c>
    </row>
    <row r="637" spans="1:3" x14ac:dyDescent="0.3">
      <c r="A637" s="4" t="s">
        <v>106</v>
      </c>
      <c r="B637" s="4" t="s">
        <v>107</v>
      </c>
      <c r="C637" s="4" t="s">
        <v>108</v>
      </c>
    </row>
    <row r="638" spans="1:3" x14ac:dyDescent="0.3">
      <c r="A638" s="4" t="s">
        <v>1373</v>
      </c>
      <c r="B638" s="4" t="s">
        <v>1374</v>
      </c>
      <c r="C638" s="4" t="s">
        <v>1375</v>
      </c>
    </row>
    <row r="639" spans="1:3" x14ac:dyDescent="0.3">
      <c r="A639" s="4" t="s">
        <v>875</v>
      </c>
      <c r="B639" s="4" t="s">
        <v>876</v>
      </c>
      <c r="C639" s="4" t="s">
        <v>877</v>
      </c>
    </row>
    <row r="640" spans="1:3" x14ac:dyDescent="0.3">
      <c r="A640" s="4" t="s">
        <v>1062</v>
      </c>
      <c r="B640" s="4" t="s">
        <v>1063</v>
      </c>
      <c r="C640" s="4" t="s">
        <v>1064</v>
      </c>
    </row>
    <row r="641" spans="1:3" x14ac:dyDescent="0.3">
      <c r="A641" s="4" t="s">
        <v>1084</v>
      </c>
      <c r="B641" s="4" t="s">
        <v>1085</v>
      </c>
      <c r="C641" s="4" t="s">
        <v>1086</v>
      </c>
    </row>
    <row r="642" spans="1:3" x14ac:dyDescent="0.3">
      <c r="A642" s="4" t="s">
        <v>963</v>
      </c>
      <c r="B642" s="4" t="s">
        <v>964</v>
      </c>
      <c r="C642" s="4" t="s">
        <v>965</v>
      </c>
    </row>
    <row r="643" spans="1:3" x14ac:dyDescent="0.3">
      <c r="A643" s="4" t="s">
        <v>806</v>
      </c>
      <c r="B643" s="4" t="s">
        <v>807</v>
      </c>
      <c r="C643" s="4" t="s">
        <v>808</v>
      </c>
    </row>
    <row r="644" spans="1:3" x14ac:dyDescent="0.3">
      <c r="A644" s="4" t="s">
        <v>1895</v>
      </c>
      <c r="B644" s="4" t="s">
        <v>150</v>
      </c>
      <c r="C644" s="4" t="s">
        <v>1896</v>
      </c>
    </row>
    <row r="645" spans="1:3" x14ac:dyDescent="0.3">
      <c r="A645" s="4" t="s">
        <v>1365</v>
      </c>
      <c r="B645" s="4" t="s">
        <v>1366</v>
      </c>
      <c r="C645" s="4" t="s">
        <v>1367</v>
      </c>
    </row>
    <row r="646" spans="1:3" x14ac:dyDescent="0.3">
      <c r="A646" s="4" t="s">
        <v>1265</v>
      </c>
      <c r="B646" s="4" t="s">
        <v>1266</v>
      </c>
      <c r="C646" s="4" t="s">
        <v>1267</v>
      </c>
    </row>
    <row r="647" spans="1:3" x14ac:dyDescent="0.3">
      <c r="A647" s="4" t="s">
        <v>625</v>
      </c>
      <c r="B647" s="4" t="s">
        <v>626</v>
      </c>
      <c r="C647" s="4" t="s">
        <v>627</v>
      </c>
    </row>
    <row r="648" spans="1:3" x14ac:dyDescent="0.3">
      <c r="A648" s="4" t="s">
        <v>682</v>
      </c>
      <c r="B648" s="4" t="s">
        <v>683</v>
      </c>
      <c r="C648" s="4" t="s">
        <v>684</v>
      </c>
    </row>
    <row r="649" spans="1:3" x14ac:dyDescent="0.3">
      <c r="A649" s="4" t="s">
        <v>121</v>
      </c>
      <c r="B649" s="4" t="s">
        <v>122</v>
      </c>
      <c r="C649" s="4" t="s">
        <v>123</v>
      </c>
    </row>
    <row r="650" spans="1:3" x14ac:dyDescent="0.3">
      <c r="A650" s="4" t="s">
        <v>471</v>
      </c>
      <c r="B650" s="4" t="s">
        <v>269</v>
      </c>
      <c r="C650" s="4" t="s">
        <v>472</v>
      </c>
    </row>
    <row r="651" spans="1:3" x14ac:dyDescent="0.3">
      <c r="A651" s="4" t="s">
        <v>1172</v>
      </c>
      <c r="B651" s="4" t="s">
        <v>1173</v>
      </c>
      <c r="C651" s="4" t="s">
        <v>1174</v>
      </c>
    </row>
    <row r="652" spans="1:3" x14ac:dyDescent="0.3">
      <c r="A652" s="4" t="s">
        <v>816</v>
      </c>
      <c r="B652" s="4" t="s">
        <v>817</v>
      </c>
      <c r="C652" s="4" t="s">
        <v>818</v>
      </c>
    </row>
    <row r="653" spans="1:3" x14ac:dyDescent="0.3">
      <c r="A653" s="4" t="s">
        <v>792</v>
      </c>
      <c r="B653" s="4" t="s">
        <v>793</v>
      </c>
      <c r="C653" s="4" t="s">
        <v>794</v>
      </c>
    </row>
    <row r="654" spans="1:3" x14ac:dyDescent="0.3">
      <c r="A654" s="4" t="s">
        <v>140</v>
      </c>
      <c r="B654" s="4" t="s">
        <v>141</v>
      </c>
      <c r="C654" s="4" t="s">
        <v>142</v>
      </c>
    </row>
    <row r="655" spans="1:3" x14ac:dyDescent="0.3">
      <c r="A655" s="4" t="s">
        <v>1004</v>
      </c>
      <c r="B655" s="4" t="s">
        <v>150</v>
      </c>
      <c r="C655" s="4" t="s">
        <v>150</v>
      </c>
    </row>
    <row r="656" spans="1:3" x14ac:dyDescent="0.3">
      <c r="A656" s="4" t="s">
        <v>752</v>
      </c>
      <c r="B656" s="4" t="s">
        <v>753</v>
      </c>
      <c r="C656" s="4" t="s">
        <v>754</v>
      </c>
    </row>
    <row r="657" spans="1:3" x14ac:dyDescent="0.3">
      <c r="A657" s="4" t="s">
        <v>921</v>
      </c>
      <c r="B657" s="4" t="s">
        <v>922</v>
      </c>
      <c r="C657" s="4" t="s">
        <v>923</v>
      </c>
    </row>
    <row r="658" spans="1:3" x14ac:dyDescent="0.3">
      <c r="A658" s="4" t="s">
        <v>1273</v>
      </c>
      <c r="B658" s="4" t="s">
        <v>1274</v>
      </c>
      <c r="C658" s="4" t="s">
        <v>1275</v>
      </c>
    </row>
    <row r="659" spans="1:3" x14ac:dyDescent="0.3">
      <c r="A659" s="4" t="s">
        <v>115</v>
      </c>
      <c r="B659" s="4" t="s">
        <v>116</v>
      </c>
      <c r="C659" s="4" t="s">
        <v>117</v>
      </c>
    </row>
    <row r="660" spans="1:3" x14ac:dyDescent="0.3">
      <c r="A660" s="4" t="s">
        <v>318</v>
      </c>
      <c r="B660" s="4" t="s">
        <v>319</v>
      </c>
      <c r="C660" s="4" t="s">
        <v>320</v>
      </c>
    </row>
    <row r="661" spans="1:3" x14ac:dyDescent="0.3">
      <c r="A661" s="4" t="s">
        <v>897</v>
      </c>
      <c r="B661" s="4" t="s">
        <v>898</v>
      </c>
      <c r="C661" s="4" t="s">
        <v>899</v>
      </c>
    </row>
    <row r="662" spans="1:3" x14ac:dyDescent="0.3">
      <c r="A662" s="4" t="s">
        <v>1381</v>
      </c>
      <c r="B662" s="4" t="s">
        <v>1382</v>
      </c>
      <c r="C662" s="4" t="s">
        <v>1383</v>
      </c>
    </row>
    <row r="663" spans="1:3" x14ac:dyDescent="0.3">
      <c r="A663" s="4" t="s">
        <v>1036</v>
      </c>
      <c r="B663" s="4" t="s">
        <v>1037</v>
      </c>
      <c r="C663" s="4" t="s">
        <v>1038</v>
      </c>
    </row>
    <row r="664" spans="1:3" x14ac:dyDescent="0.3">
      <c r="A664" s="4" t="s">
        <v>217</v>
      </c>
      <c r="B664" s="4" t="s">
        <v>218</v>
      </c>
      <c r="C664" s="4" t="s">
        <v>219</v>
      </c>
    </row>
    <row r="665" spans="1:3" x14ac:dyDescent="0.3">
      <c r="A665" s="4" t="s">
        <v>220</v>
      </c>
      <c r="B665" s="4" t="s">
        <v>221</v>
      </c>
      <c r="C665" s="4" t="s">
        <v>222</v>
      </c>
    </row>
    <row r="666" spans="1:3" x14ac:dyDescent="0.3">
      <c r="A666" s="4" t="s">
        <v>783</v>
      </c>
      <c r="B666" s="4" t="s">
        <v>784</v>
      </c>
      <c r="C666" s="4" t="s">
        <v>785</v>
      </c>
    </row>
    <row r="667" spans="1:3" x14ac:dyDescent="0.3">
      <c r="A667" s="4" t="s">
        <v>1336</v>
      </c>
      <c r="B667" s="4" t="s">
        <v>1337</v>
      </c>
      <c r="C667" s="4" t="s">
        <v>1338</v>
      </c>
    </row>
    <row r="668" spans="1:3" x14ac:dyDescent="0.3">
      <c r="A668" s="4" t="s">
        <v>924</v>
      </c>
      <c r="B668" s="4" t="s">
        <v>925</v>
      </c>
      <c r="C668" s="4" t="s">
        <v>926</v>
      </c>
    </row>
    <row r="669" spans="1:3" x14ac:dyDescent="0.3">
      <c r="A669" s="4" t="s">
        <v>1218</v>
      </c>
      <c r="B669" s="4" t="s">
        <v>1219</v>
      </c>
      <c r="C669" s="4" t="s">
        <v>1220</v>
      </c>
    </row>
    <row r="670" spans="1:3" x14ac:dyDescent="0.3">
      <c r="A670" s="4" t="s">
        <v>1339</v>
      </c>
      <c r="B670" s="4" t="s">
        <v>1340</v>
      </c>
      <c r="C670" s="4" t="s">
        <v>1341</v>
      </c>
    </row>
    <row r="671" spans="1:3" x14ac:dyDescent="0.3">
      <c r="A671" s="4" t="s">
        <v>52</v>
      </c>
      <c r="B671" s="4" t="s">
        <v>53</v>
      </c>
      <c r="C671" s="4" t="s">
        <v>54</v>
      </c>
    </row>
    <row r="672" spans="1:3" x14ac:dyDescent="0.3">
      <c r="A672" s="4" t="s">
        <v>840</v>
      </c>
      <c r="B672" s="4" t="s">
        <v>841</v>
      </c>
      <c r="C672" s="4" t="s">
        <v>842</v>
      </c>
    </row>
    <row r="673" spans="1:3" x14ac:dyDescent="0.3">
      <c r="A673" s="4" t="s">
        <v>290</v>
      </c>
      <c r="B673" s="4" t="s">
        <v>291</v>
      </c>
      <c r="C673" s="4" t="s">
        <v>292</v>
      </c>
    </row>
    <row r="674" spans="1:3" x14ac:dyDescent="0.3">
      <c r="A674" s="4" t="s">
        <v>1762</v>
      </c>
      <c r="B674" s="4" t="s">
        <v>1763</v>
      </c>
      <c r="C674" s="4" t="s">
        <v>1764</v>
      </c>
    </row>
    <row r="675" spans="1:3" x14ac:dyDescent="0.3">
      <c r="A675" s="4" t="s">
        <v>1067</v>
      </c>
      <c r="B675" s="4" t="s">
        <v>150</v>
      </c>
      <c r="C675" s="4" t="s">
        <v>1068</v>
      </c>
    </row>
    <row r="676" spans="1:3" x14ac:dyDescent="0.3">
      <c r="A676" s="4" t="s">
        <v>1200</v>
      </c>
      <c r="B676" s="4" t="s">
        <v>1201</v>
      </c>
      <c r="C676" s="4" t="s">
        <v>1202</v>
      </c>
    </row>
    <row r="677" spans="1:3" x14ac:dyDescent="0.3">
      <c r="A677" s="4" t="s">
        <v>1827</v>
      </c>
      <c r="B677" s="4" t="s">
        <v>1828</v>
      </c>
      <c r="C677" s="4" t="s">
        <v>1829</v>
      </c>
    </row>
    <row r="678" spans="1:3" x14ac:dyDescent="0.3">
      <c r="A678" s="4" t="s">
        <v>1302</v>
      </c>
      <c r="B678" s="4" t="s">
        <v>1303</v>
      </c>
      <c r="C678" s="4" t="s">
        <v>1304</v>
      </c>
    </row>
    <row r="679" spans="1:3" x14ac:dyDescent="0.3">
      <c r="A679" s="4" t="s">
        <v>709</v>
      </c>
      <c r="B679" s="4" t="s">
        <v>710</v>
      </c>
      <c r="C679" s="4" t="s">
        <v>711</v>
      </c>
    </row>
    <row r="680" spans="1:3" x14ac:dyDescent="0.3">
      <c r="A680" s="4" t="s">
        <v>677</v>
      </c>
      <c r="B680" s="4" t="s">
        <v>678</v>
      </c>
      <c r="C680" s="4" t="s">
        <v>679</v>
      </c>
    </row>
    <row r="681" spans="1:3" x14ac:dyDescent="0.3">
      <c r="A681" s="4" t="s">
        <v>890</v>
      </c>
      <c r="B681" s="4" t="s">
        <v>880</v>
      </c>
      <c r="C681" s="4" t="s">
        <v>891</v>
      </c>
    </row>
    <row r="682" spans="1:3" x14ac:dyDescent="0.3">
      <c r="A682" s="4" t="s">
        <v>1517</v>
      </c>
      <c r="B682" s="4" t="s">
        <v>1518</v>
      </c>
      <c r="C682" s="4" t="s">
        <v>1519</v>
      </c>
    </row>
    <row r="683" spans="1:3" x14ac:dyDescent="0.3">
      <c r="A683" s="4" t="s">
        <v>1112</v>
      </c>
      <c r="B683" s="4" t="s">
        <v>1113</v>
      </c>
      <c r="C683" s="4" t="s">
        <v>1114</v>
      </c>
    </row>
    <row r="684" spans="1:3" x14ac:dyDescent="0.3">
      <c r="A684" s="4" t="s">
        <v>1378</v>
      </c>
      <c r="B684" s="4" t="s">
        <v>1379</v>
      </c>
      <c r="C684" s="4" t="s">
        <v>1380</v>
      </c>
    </row>
    <row r="685" spans="1:3" x14ac:dyDescent="0.3">
      <c r="A685" s="4" t="s">
        <v>1714</v>
      </c>
      <c r="B685" s="4" t="s">
        <v>1715</v>
      </c>
      <c r="C685" s="4" t="s">
        <v>1716</v>
      </c>
    </row>
    <row r="686" spans="1:3" x14ac:dyDescent="0.3">
      <c r="A686" s="4" t="s">
        <v>908</v>
      </c>
      <c r="B686" s="4" t="s">
        <v>909</v>
      </c>
      <c r="C686" s="4" t="s">
        <v>910</v>
      </c>
    </row>
    <row r="687" spans="1:3" x14ac:dyDescent="0.3">
      <c r="A687" s="4" t="s">
        <v>1362</v>
      </c>
      <c r="B687" s="4" t="s">
        <v>1363</v>
      </c>
      <c r="C687" s="4" t="s">
        <v>1364</v>
      </c>
    </row>
    <row r="688" spans="1:3" x14ac:dyDescent="0.3">
      <c r="A688" s="4" t="s">
        <v>688</v>
      </c>
      <c r="B688" s="4" t="s">
        <v>689</v>
      </c>
      <c r="C688" s="4" t="s">
        <v>690</v>
      </c>
    </row>
    <row r="689" spans="1:3" x14ac:dyDescent="0.3">
      <c r="A689" s="4" t="s">
        <v>819</v>
      </c>
      <c r="B689" s="4" t="s">
        <v>820</v>
      </c>
      <c r="C689" s="4" t="s">
        <v>821</v>
      </c>
    </row>
    <row r="690" spans="1:3" x14ac:dyDescent="0.3">
      <c r="A690" s="4" t="s">
        <v>1535</v>
      </c>
      <c r="B690" s="4" t="s">
        <v>1533</v>
      </c>
      <c r="C690" s="4" t="s">
        <v>1536</v>
      </c>
    </row>
    <row r="691" spans="1:3" x14ac:dyDescent="0.3">
      <c r="A691" s="4" t="s">
        <v>302</v>
      </c>
      <c r="B691" s="4" t="s">
        <v>303</v>
      </c>
      <c r="C691" s="4" t="s">
        <v>304</v>
      </c>
    </row>
    <row r="692" spans="1:3" x14ac:dyDescent="0.3">
      <c r="A692" s="4" t="s">
        <v>167</v>
      </c>
      <c r="B692" s="4" t="s">
        <v>168</v>
      </c>
      <c r="C692" s="4" t="s">
        <v>169</v>
      </c>
    </row>
    <row r="693" spans="1:3" x14ac:dyDescent="0.3">
      <c r="A693" s="4" t="s">
        <v>465</v>
      </c>
      <c r="B693" s="4" t="s">
        <v>466</v>
      </c>
      <c r="C693" s="4" t="s">
        <v>467</v>
      </c>
    </row>
    <row r="694" spans="1:3" x14ac:dyDescent="0.3">
      <c r="A694" s="4" t="s">
        <v>354</v>
      </c>
      <c r="B694" s="4" t="s">
        <v>355</v>
      </c>
      <c r="C694" s="4" t="s">
        <v>356</v>
      </c>
    </row>
    <row r="695" spans="1:3" x14ac:dyDescent="0.3">
      <c r="A695" s="4" t="s">
        <v>261</v>
      </c>
      <c r="B695" s="4" t="s">
        <v>262</v>
      </c>
      <c r="C695" s="4" t="s">
        <v>263</v>
      </c>
    </row>
    <row r="696" spans="1:3" x14ac:dyDescent="0.3">
      <c r="A696" s="4" t="s">
        <v>344</v>
      </c>
      <c r="B696" s="4" t="s">
        <v>345</v>
      </c>
      <c r="C696" s="4" t="s">
        <v>346</v>
      </c>
    </row>
    <row r="697" spans="1:3" x14ac:dyDescent="0.3">
      <c r="A697" s="4" t="s">
        <v>966</v>
      </c>
      <c r="B697" s="4" t="s">
        <v>967</v>
      </c>
      <c r="C697" s="4" t="s">
        <v>968</v>
      </c>
    </row>
    <row r="698" spans="1:3" x14ac:dyDescent="0.3">
      <c r="A698" s="4" t="s">
        <v>67</v>
      </c>
      <c r="B698" s="4" t="s">
        <v>68</v>
      </c>
      <c r="C698" s="4" t="s">
        <v>69</v>
      </c>
    </row>
    <row r="699" spans="1:3" x14ac:dyDescent="0.3">
      <c r="A699" s="4" t="s">
        <v>536</v>
      </c>
      <c r="B699" s="4" t="s">
        <v>537</v>
      </c>
      <c r="C699" s="4" t="s">
        <v>538</v>
      </c>
    </row>
    <row r="700" spans="1:3" x14ac:dyDescent="0.3">
      <c r="A700" s="4" t="s">
        <v>1210</v>
      </c>
      <c r="B700" s="4" t="s">
        <v>1211</v>
      </c>
      <c r="C700" s="4" t="s">
        <v>1212</v>
      </c>
    </row>
    <row r="701" spans="1:3" x14ac:dyDescent="0.3">
      <c r="A701" s="4" t="s">
        <v>587</v>
      </c>
      <c r="B701" s="4" t="s">
        <v>588</v>
      </c>
      <c r="C701" s="4" t="s">
        <v>589</v>
      </c>
    </row>
    <row r="702" spans="1:3" x14ac:dyDescent="0.3">
      <c r="A702" s="4" t="s">
        <v>789</v>
      </c>
      <c r="B702" s="4" t="s">
        <v>790</v>
      </c>
      <c r="C702" s="4" t="s">
        <v>791</v>
      </c>
    </row>
    <row r="703" spans="1:3" x14ac:dyDescent="0.3">
      <c r="A703" s="4" t="s">
        <v>939</v>
      </c>
      <c r="B703" s="4" t="s">
        <v>940</v>
      </c>
      <c r="C703" s="4" t="s">
        <v>941</v>
      </c>
    </row>
    <row r="704" spans="1:3" x14ac:dyDescent="0.3">
      <c r="A704" s="4" t="s">
        <v>887</v>
      </c>
      <c r="B704" s="4" t="s">
        <v>888</v>
      </c>
      <c r="C704" s="4" t="s">
        <v>889</v>
      </c>
    </row>
    <row r="705" spans="1:3" x14ac:dyDescent="0.3">
      <c r="A705" s="4" t="s">
        <v>1476</v>
      </c>
      <c r="B705" s="4" t="s">
        <v>1477</v>
      </c>
      <c r="C705" s="4" t="s">
        <v>1478</v>
      </c>
    </row>
    <row r="706" spans="1:3" x14ac:dyDescent="0.3">
      <c r="A706" s="4" t="s">
        <v>1885</v>
      </c>
      <c r="B706" s="4" t="s">
        <v>1886</v>
      </c>
      <c r="C706" s="4" t="s">
        <v>1887</v>
      </c>
    </row>
    <row r="707" spans="1:3" x14ac:dyDescent="0.3">
      <c r="A707" s="4" t="s">
        <v>1146</v>
      </c>
      <c r="B707" s="4" t="s">
        <v>1147</v>
      </c>
      <c r="C707" s="4" t="s">
        <v>1148</v>
      </c>
    </row>
    <row r="708" spans="1:3" x14ac:dyDescent="0.3">
      <c r="A708" s="4" t="s">
        <v>124</v>
      </c>
      <c r="B708" s="4" t="s">
        <v>122</v>
      </c>
      <c r="C708" s="4" t="s">
        <v>123</v>
      </c>
    </row>
    <row r="709" spans="1:3" x14ac:dyDescent="0.3">
      <c r="A709" s="4" t="s">
        <v>282</v>
      </c>
      <c r="B709" s="4" t="s">
        <v>47</v>
      </c>
      <c r="C709" s="4" t="s">
        <v>283</v>
      </c>
    </row>
    <row r="710" spans="1:3" x14ac:dyDescent="0.3">
      <c r="A710" s="4" t="s">
        <v>831</v>
      </c>
      <c r="B710" s="4" t="s">
        <v>832</v>
      </c>
      <c r="C710" s="4" t="s">
        <v>833</v>
      </c>
    </row>
    <row r="711" spans="1:3" x14ac:dyDescent="0.3">
      <c r="A711" s="4" t="s">
        <v>146</v>
      </c>
      <c r="B711" s="4" t="s">
        <v>147</v>
      </c>
      <c r="C711" s="4" t="s">
        <v>148</v>
      </c>
    </row>
    <row r="712" spans="1:3" x14ac:dyDescent="0.3">
      <c r="A712" s="4" t="s">
        <v>476</v>
      </c>
      <c r="B712" s="4" t="s">
        <v>477</v>
      </c>
      <c r="C712" s="4" t="s">
        <v>478</v>
      </c>
    </row>
    <row r="713" spans="1:3" x14ac:dyDescent="0.3">
      <c r="A713" s="4" t="s">
        <v>1623</v>
      </c>
      <c r="B713" s="4" t="s">
        <v>1624</v>
      </c>
      <c r="C713" s="4" t="s">
        <v>1625</v>
      </c>
    </row>
    <row r="714" spans="1:3" x14ac:dyDescent="0.3">
      <c r="A714" s="4" t="s">
        <v>405</v>
      </c>
      <c r="B714" s="4" t="s">
        <v>406</v>
      </c>
      <c r="C714" s="4" t="s">
        <v>407</v>
      </c>
    </row>
    <row r="715" spans="1:3" x14ac:dyDescent="0.3">
      <c r="A715" s="4" t="s">
        <v>1890</v>
      </c>
      <c r="B715" s="4" t="s">
        <v>150</v>
      </c>
      <c r="C715" s="4" t="s">
        <v>1891</v>
      </c>
    </row>
    <row r="716" spans="1:3" x14ac:dyDescent="0.3">
      <c r="A716" s="4" t="s">
        <v>1846</v>
      </c>
      <c r="B716" s="4" t="s">
        <v>1847</v>
      </c>
      <c r="C716" s="4" t="s">
        <v>1848</v>
      </c>
    </row>
    <row r="717" spans="1:3" x14ac:dyDescent="0.3">
      <c r="A717" s="4" t="s">
        <v>1727</v>
      </c>
      <c r="B717" s="4" t="s">
        <v>1728</v>
      </c>
      <c r="C717" s="4" t="s">
        <v>1729</v>
      </c>
    </row>
    <row r="718" spans="1:3" x14ac:dyDescent="0.3">
      <c r="A718" s="4" t="s">
        <v>1021</v>
      </c>
      <c r="B718" s="4" t="s">
        <v>1022</v>
      </c>
      <c r="C718" s="4" t="s">
        <v>1023</v>
      </c>
    </row>
    <row r="719" spans="1:3" x14ac:dyDescent="0.3">
      <c r="A719" s="4" t="s">
        <v>1530</v>
      </c>
      <c r="B719" s="4" t="s">
        <v>150</v>
      </c>
      <c r="C719" s="4" t="s">
        <v>1531</v>
      </c>
    </row>
    <row r="720" spans="1:3" x14ac:dyDescent="0.3">
      <c r="A720" s="4" t="s">
        <v>1619</v>
      </c>
      <c r="B720" s="4" t="s">
        <v>1620</v>
      </c>
      <c r="C720" s="4" t="s">
        <v>1621</v>
      </c>
    </row>
    <row r="721" spans="1:3" x14ac:dyDescent="0.3">
      <c r="A721" s="4" t="s">
        <v>253</v>
      </c>
      <c r="B721" s="4" t="s">
        <v>254</v>
      </c>
      <c r="C721" s="4" t="s">
        <v>255</v>
      </c>
    </row>
    <row r="722" spans="1:3" x14ac:dyDescent="0.3">
      <c r="A722" s="4" t="s">
        <v>1777</v>
      </c>
      <c r="B722" s="4" t="s">
        <v>1778</v>
      </c>
      <c r="C722" s="4" t="s">
        <v>1779</v>
      </c>
    </row>
    <row r="723" spans="1:3" x14ac:dyDescent="0.3">
      <c r="A723" s="4" t="s">
        <v>800</v>
      </c>
      <c r="B723" s="4" t="s">
        <v>801</v>
      </c>
      <c r="C723" s="4" t="s">
        <v>802</v>
      </c>
    </row>
    <row r="724" spans="1:3" x14ac:dyDescent="0.3">
      <c r="A724" s="4" t="s">
        <v>1717</v>
      </c>
      <c r="B724" s="4" t="s">
        <v>1718</v>
      </c>
      <c r="C724" s="4" t="s">
        <v>1719</v>
      </c>
    </row>
    <row r="725" spans="1:3" x14ac:dyDescent="0.3">
      <c r="A725" s="4" t="s">
        <v>173</v>
      </c>
      <c r="B725" s="4" t="s">
        <v>171</v>
      </c>
      <c r="C725" s="4" t="s">
        <v>172</v>
      </c>
    </row>
    <row r="726" spans="1:3" x14ac:dyDescent="0.3">
      <c r="A726" s="4" t="s">
        <v>332</v>
      </c>
      <c r="B726" s="4" t="s">
        <v>330</v>
      </c>
      <c r="C726" s="4" t="s">
        <v>331</v>
      </c>
    </row>
    <row r="727" spans="1:3" x14ac:dyDescent="0.3">
      <c r="A727" s="4" t="s">
        <v>1335</v>
      </c>
      <c r="B727" s="4" t="s">
        <v>1333</v>
      </c>
      <c r="C727" s="4" t="s">
        <v>1334</v>
      </c>
    </row>
    <row r="728" spans="1:3" x14ac:dyDescent="0.3">
      <c r="A728" s="4" t="s">
        <v>333</v>
      </c>
      <c r="B728" s="4" t="s">
        <v>330</v>
      </c>
      <c r="C728" s="4" t="s">
        <v>331</v>
      </c>
    </row>
    <row r="729" spans="1:3" x14ac:dyDescent="0.3">
      <c r="A729" s="4" t="s">
        <v>385</v>
      </c>
      <c r="B729" s="4" t="s">
        <v>383</v>
      </c>
      <c r="C729" s="4" t="s">
        <v>384</v>
      </c>
    </row>
    <row r="730" spans="1:3" x14ac:dyDescent="0.3">
      <c r="A730" s="4" t="s">
        <v>321</v>
      </c>
      <c r="B730" s="4" t="s">
        <v>322</v>
      </c>
      <c r="C730" s="4" t="s">
        <v>323</v>
      </c>
    </row>
    <row r="731" spans="1:3" x14ac:dyDescent="0.3">
      <c r="A731" s="4" t="s">
        <v>308</v>
      </c>
      <c r="B731" s="4" t="s">
        <v>309</v>
      </c>
      <c r="C731" s="4" t="s">
        <v>310</v>
      </c>
    </row>
    <row r="732" spans="1:3" x14ac:dyDescent="0.3">
      <c r="A732" s="4" t="s">
        <v>361</v>
      </c>
      <c r="B732" s="4" t="s">
        <v>362</v>
      </c>
      <c r="C732" s="4" t="s">
        <v>363</v>
      </c>
    </row>
    <row r="733" spans="1:3" x14ac:dyDescent="0.3">
      <c r="A733" s="4" t="s">
        <v>293</v>
      </c>
      <c r="B733" s="4" t="s">
        <v>294</v>
      </c>
      <c r="C733" s="4" t="s">
        <v>295</v>
      </c>
    </row>
    <row r="734" spans="1:3" x14ac:dyDescent="0.3">
      <c r="A734" s="4" t="s">
        <v>662</v>
      </c>
      <c r="B734" s="4" t="s">
        <v>663</v>
      </c>
      <c r="C734" s="4" t="s">
        <v>664</v>
      </c>
    </row>
    <row r="735" spans="1:3" x14ac:dyDescent="0.3">
      <c r="A735" s="4" t="s">
        <v>248</v>
      </c>
      <c r="B735" s="4" t="s">
        <v>249</v>
      </c>
      <c r="C735" s="4" t="s">
        <v>250</v>
      </c>
    </row>
    <row r="736" spans="1:3" x14ac:dyDescent="0.3">
      <c r="A736" s="4" t="s">
        <v>284</v>
      </c>
      <c r="B736" s="4" t="s">
        <v>47</v>
      </c>
      <c r="C736" s="4" t="s">
        <v>283</v>
      </c>
    </row>
    <row r="737" spans="1:3" x14ac:dyDescent="0.3">
      <c r="A737" s="4" t="s">
        <v>947</v>
      </c>
      <c r="B737" s="4" t="s">
        <v>68</v>
      </c>
      <c r="C737" s="4" t="s">
        <v>69</v>
      </c>
    </row>
    <row r="738" spans="1:3" x14ac:dyDescent="0.3">
      <c r="A738" s="4" t="s">
        <v>1235</v>
      </c>
      <c r="B738" s="4" t="s">
        <v>1233</v>
      </c>
      <c r="C738" s="4" t="s">
        <v>1234</v>
      </c>
    </row>
    <row r="739" spans="1:3" x14ac:dyDescent="0.3">
      <c r="A739" s="4" t="s">
        <v>70</v>
      </c>
      <c r="B739" s="4" t="s">
        <v>68</v>
      </c>
      <c r="C739" s="4" t="s">
        <v>69</v>
      </c>
    </row>
    <row r="740" spans="1:3" x14ac:dyDescent="0.3">
      <c r="A740" s="4" t="s">
        <v>71</v>
      </c>
      <c r="B740" s="4" t="s">
        <v>68</v>
      </c>
      <c r="C740" s="4" t="s">
        <v>69</v>
      </c>
    </row>
    <row r="741" spans="1:3" x14ac:dyDescent="0.3">
      <c r="A741" s="4" t="s">
        <v>993</v>
      </c>
      <c r="B741" s="4" t="s">
        <v>150</v>
      </c>
      <c r="C741" s="4" t="s">
        <v>150</v>
      </c>
    </row>
    <row r="742" spans="1:3" x14ac:dyDescent="0.3">
      <c r="A742" s="4" t="s">
        <v>1244</v>
      </c>
      <c r="B742" s="4" t="s">
        <v>1245</v>
      </c>
      <c r="C742" s="4" t="s">
        <v>1246</v>
      </c>
    </row>
    <row r="743" spans="1:3" x14ac:dyDescent="0.3">
      <c r="A743" s="4" t="s">
        <v>372</v>
      </c>
      <c r="B743" s="4" t="s">
        <v>373</v>
      </c>
      <c r="C743" s="4" t="s">
        <v>374</v>
      </c>
    </row>
    <row r="744" spans="1:3" x14ac:dyDescent="0.3">
      <c r="A744" s="4" t="s">
        <v>602</v>
      </c>
      <c r="B744" s="4" t="s">
        <v>603</v>
      </c>
      <c r="C744" s="4" t="s">
        <v>604</v>
      </c>
    </row>
    <row r="745" spans="1:3" x14ac:dyDescent="0.3">
      <c r="A745" s="4" t="s">
        <v>524</v>
      </c>
      <c r="B745" s="4" t="s">
        <v>525</v>
      </c>
      <c r="C745" s="4" t="s">
        <v>526</v>
      </c>
    </row>
    <row r="746" spans="1:3" x14ac:dyDescent="0.3">
      <c r="A746" s="4" t="s">
        <v>205</v>
      </c>
      <c r="B746" s="4" t="s">
        <v>203</v>
      </c>
      <c r="C746" s="4" t="s">
        <v>204</v>
      </c>
    </row>
    <row r="747" spans="1:3" x14ac:dyDescent="0.3">
      <c r="A747" s="4" t="s">
        <v>734</v>
      </c>
      <c r="B747" s="4" t="s">
        <v>735</v>
      </c>
      <c r="C747" s="4" t="s">
        <v>736</v>
      </c>
    </row>
    <row r="748" spans="1:3" x14ac:dyDescent="0.3">
      <c r="A748" s="4" t="s">
        <v>900</v>
      </c>
      <c r="B748" s="4" t="s">
        <v>901</v>
      </c>
      <c r="C748" s="4" t="s">
        <v>902</v>
      </c>
    </row>
    <row r="749" spans="1:3" x14ac:dyDescent="0.3">
      <c r="A749" s="4" t="s">
        <v>996</v>
      </c>
      <c r="B749" s="4" t="s">
        <v>150</v>
      </c>
      <c r="C749" s="4" t="s">
        <v>150</v>
      </c>
    </row>
    <row r="750" spans="1:3" x14ac:dyDescent="0.3">
      <c r="A750" s="4" t="s">
        <v>1187</v>
      </c>
      <c r="B750" s="4" t="s">
        <v>1188</v>
      </c>
      <c r="C750" s="4" t="s">
        <v>1189</v>
      </c>
    </row>
    <row r="751" spans="1:3" x14ac:dyDescent="0.3">
      <c r="A751" s="4" t="s">
        <v>1395</v>
      </c>
      <c r="B751" s="4" t="s">
        <v>1396</v>
      </c>
      <c r="C751" s="4" t="s">
        <v>1397</v>
      </c>
    </row>
    <row r="752" spans="1:3" x14ac:dyDescent="0.3">
      <c r="A752" s="4" t="s">
        <v>1603</v>
      </c>
      <c r="B752" s="4" t="s">
        <v>1604</v>
      </c>
      <c r="C752" s="4" t="s">
        <v>1605</v>
      </c>
    </row>
    <row r="753" spans="1:3" x14ac:dyDescent="0.3">
      <c r="A753" s="4" t="s">
        <v>61</v>
      </c>
      <c r="B753" s="4" t="s">
        <v>62</v>
      </c>
      <c r="C753" s="4" t="s">
        <v>63</v>
      </c>
    </row>
    <row r="754" spans="1:3" x14ac:dyDescent="0.3">
      <c r="A754" s="4" t="s">
        <v>1509</v>
      </c>
      <c r="B754" s="4" t="s">
        <v>1510</v>
      </c>
      <c r="C754" s="4" t="s">
        <v>1511</v>
      </c>
    </row>
    <row r="755" spans="1:3" x14ac:dyDescent="0.3">
      <c r="A755" s="4" t="s">
        <v>955</v>
      </c>
      <c r="B755" s="4" t="s">
        <v>956</v>
      </c>
      <c r="C755" s="4" t="s">
        <v>957</v>
      </c>
    </row>
    <row r="756" spans="1:3" x14ac:dyDescent="0.3">
      <c r="A756" s="4" t="s">
        <v>1163</v>
      </c>
      <c r="B756" s="4" t="s">
        <v>1164</v>
      </c>
      <c r="C756" s="4" t="s">
        <v>1165</v>
      </c>
    </row>
    <row r="757" spans="1:3" x14ac:dyDescent="0.3">
      <c r="A757" s="4" t="s">
        <v>1296</v>
      </c>
      <c r="B757" s="4" t="s">
        <v>1297</v>
      </c>
      <c r="C757" s="4" t="s">
        <v>1298</v>
      </c>
    </row>
    <row r="758" spans="1:3" x14ac:dyDescent="0.3">
      <c r="A758" s="4" t="s">
        <v>768</v>
      </c>
      <c r="B758" s="4" t="s">
        <v>769</v>
      </c>
      <c r="C758" s="4" t="s">
        <v>770</v>
      </c>
    </row>
    <row r="759" spans="1:3" x14ac:dyDescent="0.3">
      <c r="A759" s="4" t="s">
        <v>1005</v>
      </c>
      <c r="B759" s="4" t="s">
        <v>150</v>
      </c>
      <c r="C759" s="4" t="s">
        <v>150</v>
      </c>
    </row>
    <row r="760" spans="1:3" x14ac:dyDescent="0.3">
      <c r="A760" s="4" t="s">
        <v>1578</v>
      </c>
      <c r="B760" s="4" t="s">
        <v>150</v>
      </c>
      <c r="C760" s="4" t="s">
        <v>1579</v>
      </c>
    </row>
    <row r="761" spans="1:3" x14ac:dyDescent="0.3">
      <c r="A761" s="4" t="s">
        <v>1493</v>
      </c>
      <c r="B761" s="4" t="s">
        <v>1494</v>
      </c>
      <c r="C761" s="4" t="s">
        <v>1495</v>
      </c>
    </row>
    <row r="762" spans="1:3" x14ac:dyDescent="0.3">
      <c r="A762" s="4" t="s">
        <v>1307</v>
      </c>
      <c r="B762" s="4" t="s">
        <v>1308</v>
      </c>
      <c r="C762" s="4" t="s">
        <v>1309</v>
      </c>
    </row>
    <row r="763" spans="1:3" x14ac:dyDescent="0.3">
      <c r="A763" s="4" t="s">
        <v>882</v>
      </c>
      <c r="B763" s="4" t="s">
        <v>883</v>
      </c>
      <c r="C763" s="4" t="s">
        <v>884</v>
      </c>
    </row>
    <row r="764" spans="1:3" x14ac:dyDescent="0.3">
      <c r="A764" s="4" t="s">
        <v>905</v>
      </c>
      <c r="B764" s="4" t="s">
        <v>906</v>
      </c>
      <c r="C764" s="4" t="s">
        <v>907</v>
      </c>
    </row>
    <row r="765" spans="1:3" x14ac:dyDescent="0.3">
      <c r="A765" s="4" t="s">
        <v>1815</v>
      </c>
      <c r="B765" s="4" t="s">
        <v>1816</v>
      </c>
      <c r="C765" s="4" t="s">
        <v>1817</v>
      </c>
    </row>
    <row r="766" spans="1:3" x14ac:dyDescent="0.3">
      <c r="A766" s="4" t="s">
        <v>1759</v>
      </c>
      <c r="B766" s="4" t="s">
        <v>1760</v>
      </c>
      <c r="C766" s="4" t="s">
        <v>1761</v>
      </c>
    </row>
    <row r="767" spans="1:3" x14ac:dyDescent="0.3">
      <c r="A767" s="4" t="s">
        <v>1856</v>
      </c>
      <c r="B767" s="4" t="s">
        <v>1857</v>
      </c>
      <c r="C767" s="4" t="s">
        <v>1858</v>
      </c>
    </row>
    <row r="768" spans="1:3" x14ac:dyDescent="0.3">
      <c r="A768" s="4" t="s">
        <v>1611</v>
      </c>
      <c r="B768" s="4" t="s">
        <v>1612</v>
      </c>
      <c r="C768" s="4" t="s">
        <v>1613</v>
      </c>
    </row>
    <row r="769" spans="1:3" x14ac:dyDescent="0.3">
      <c r="A769" s="4" t="s">
        <v>1836</v>
      </c>
      <c r="B769" s="4" t="s">
        <v>1837</v>
      </c>
      <c r="C769" s="4" t="s">
        <v>1838</v>
      </c>
    </row>
    <row r="770" spans="1:3" x14ac:dyDescent="0.3">
      <c r="A770" s="4" t="s">
        <v>1057</v>
      </c>
      <c r="B770" s="4" t="s">
        <v>1058</v>
      </c>
      <c r="C770" s="4" t="s">
        <v>1059</v>
      </c>
    </row>
    <row r="771" spans="1:3" x14ac:dyDescent="0.3">
      <c r="A771" s="4" t="s">
        <v>742</v>
      </c>
      <c r="B771" s="4" t="s">
        <v>743</v>
      </c>
      <c r="C771" s="4" t="s">
        <v>744</v>
      </c>
    </row>
    <row r="772" spans="1:3" x14ac:dyDescent="0.3">
      <c r="A772" s="4" t="s">
        <v>1162</v>
      </c>
      <c r="B772" s="4" t="s">
        <v>1160</v>
      </c>
      <c r="C772" s="4" t="s">
        <v>1161</v>
      </c>
    </row>
  </sheetData>
  <autoFilter ref="A1:C772">
    <sortState ref="A2:C772">
      <sortCondition ref="A1:A772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D6"/>
  <sheetViews>
    <sheetView rightToLeft="1" workbookViewId="0">
      <selection activeCell="C15" sqref="C15"/>
    </sheetView>
  </sheetViews>
  <sheetFormatPr defaultRowHeight="14" x14ac:dyDescent="0.3"/>
  <cols>
    <col min="2" max="2" width="13.75" style="6" customWidth="1"/>
  </cols>
  <sheetData>
    <row r="1" spans="1:4" x14ac:dyDescent="0.3">
      <c r="A1" s="2">
        <v>15149901</v>
      </c>
      <c r="B1" s="6" t="s">
        <v>1906</v>
      </c>
      <c r="C1">
        <f>IFERROR(MATCH(B2,$A:$A,),MATCH(--SUBSTITUTE(B2,"-",),$A:$A,0))</f>
        <v>2</v>
      </c>
      <c r="D1">
        <f>IFERROR(MATCH(B1,$A:$A,),MATCH(--SUBSTITUTE(B1,"-",),$A:$A,))</f>
        <v>1</v>
      </c>
    </row>
    <row r="2" spans="1:4" x14ac:dyDescent="0.3">
      <c r="A2" s="2">
        <v>15150201</v>
      </c>
      <c r="B2" s="6">
        <v>15150201</v>
      </c>
      <c r="C2" s="3">
        <f t="shared" ref="C2:C6" si="0">IFERROR(MATCH(B3,$A:$A,),MATCH(--SUBSTITUTE(B3,"-",),$A:$A,0))</f>
        <v>3</v>
      </c>
      <c r="D2" s="3">
        <f t="shared" ref="D2:D6" si="1">IFERROR(MATCH(B2,$A:$A,),MATCH(--SUBSTITUTE(B2,"-",),$A:$A,))</f>
        <v>2</v>
      </c>
    </row>
    <row r="3" spans="1:4" x14ac:dyDescent="0.3">
      <c r="A3" s="4" t="s">
        <v>1359</v>
      </c>
      <c r="B3" s="6" t="s">
        <v>1359</v>
      </c>
      <c r="C3" s="3">
        <f t="shared" si="0"/>
        <v>4</v>
      </c>
      <c r="D3" s="3">
        <f t="shared" si="1"/>
        <v>3</v>
      </c>
    </row>
    <row r="4" spans="1:4" x14ac:dyDescent="0.3">
      <c r="A4" s="2">
        <v>15418201</v>
      </c>
      <c r="B4" s="6" t="s">
        <v>1907</v>
      </c>
      <c r="C4" s="3">
        <f t="shared" si="0"/>
        <v>5</v>
      </c>
      <c r="D4" s="3">
        <f t="shared" si="1"/>
        <v>4</v>
      </c>
    </row>
    <row r="5" spans="1:4" x14ac:dyDescent="0.3">
      <c r="A5" s="2">
        <v>15434701</v>
      </c>
      <c r="B5" s="6">
        <v>15434701</v>
      </c>
      <c r="C5" s="3">
        <f t="shared" si="0"/>
        <v>6</v>
      </c>
      <c r="D5" s="3">
        <f t="shared" si="1"/>
        <v>5</v>
      </c>
    </row>
    <row r="6" spans="1:4" x14ac:dyDescent="0.3">
      <c r="A6" s="4" t="s">
        <v>918</v>
      </c>
      <c r="B6" s="6" t="s">
        <v>918</v>
      </c>
      <c r="C6" s="3" t="e">
        <f t="shared" si="0"/>
        <v>#VALUE!</v>
      </c>
      <c r="D6" s="3">
        <f t="shared" si="1"/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גיליון1</vt:lpstr>
      <vt:lpstr>גיליון2</vt:lpstr>
      <vt:lpstr>גיליון4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Yaron Elbaz</dc:creator>
  <cp:lastModifiedBy>Aduard Lapushner</cp:lastModifiedBy>
  <dcterms:created xsi:type="dcterms:W3CDTF">2018-11-22T12:23:56Z</dcterms:created>
  <dcterms:modified xsi:type="dcterms:W3CDTF">2018-11-22T13:48:32Z</dcterms:modified>
</cp:coreProperties>
</file>