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360" windowHeight="7530"/>
  </bookViews>
  <sheets>
    <sheet name="Лист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 a="1"/>
  <c r="B21" i="1" s="1"/>
  <c r="D1" i="1"/>
  <c r="B1" i="1"/>
  <c r="B17" i="1"/>
  <c r="C17" i="1"/>
  <c r="D17" i="1"/>
  <c r="E17" i="1"/>
  <c r="F17" i="1"/>
  <c r="G17" i="1"/>
  <c r="H17" i="1"/>
  <c r="I17" i="1"/>
  <c r="B15" i="1"/>
  <c r="B16" i="1" s="1"/>
  <c r="C15" i="1"/>
  <c r="C16" i="1" s="1"/>
  <c r="D15" i="1"/>
  <c r="D16" i="1" s="1"/>
  <c r="E15" i="1"/>
  <c r="E16" i="1" s="1"/>
  <c r="F15" i="1"/>
  <c r="F16" i="1" s="1"/>
  <c r="G15" i="1"/>
  <c r="G16" i="1" s="1"/>
  <c r="H15" i="1"/>
  <c r="H16" i="1" s="1"/>
  <c r="I15" i="1"/>
  <c r="I16" i="1" s="1"/>
  <c r="D4" i="1"/>
  <c r="D3" i="1"/>
  <c r="F18" i="1" l="1"/>
  <c r="B18" i="1"/>
  <c r="A18" i="1" s="1"/>
  <c r="F13" i="1" s="1"/>
  <c r="I18" i="1"/>
  <c r="E18" i="1"/>
  <c r="H18" i="1"/>
  <c r="D18" i="1"/>
  <c r="G18" i="1"/>
  <c r="C18" i="1"/>
  <c r="B10" i="1"/>
  <c r="B9" i="1" s="1"/>
  <c r="C10" i="1"/>
  <c r="I6" i="1" l="1"/>
  <c r="H6" i="1"/>
  <c r="G6" i="1"/>
  <c r="F6" i="1"/>
  <c r="E6" i="1"/>
  <c r="D6" i="1"/>
  <c r="C6" i="1"/>
  <c r="B6" i="1"/>
  <c r="H10" i="1" l="1"/>
  <c r="H9" i="1" s="1"/>
  <c r="I10" i="1"/>
  <c r="I9" i="1" s="1"/>
  <c r="G10" i="1"/>
  <c r="G9" i="1" s="1"/>
  <c r="F10" i="1"/>
  <c r="F9" i="1" s="1"/>
  <c r="E10" i="1"/>
  <c r="E9" i="1" s="1"/>
  <c r="D10" i="1"/>
  <c r="D9" i="1" s="1"/>
  <c r="C9" i="1" l="1"/>
  <c r="F1" i="1" s="1"/>
</calcChain>
</file>

<file path=xl/sharedStrings.xml><?xml version="1.0" encoding="utf-8"?>
<sst xmlns="http://schemas.openxmlformats.org/spreadsheetml/2006/main" count="10" uniqueCount="6">
  <si>
    <t>число:</t>
  </si>
  <si>
    <t>Основание:</t>
  </si>
  <si>
    <t>Итог:</t>
  </si>
  <si>
    <t>разряды</t>
  </si>
  <si>
    <t>частное от числа</t>
  </si>
  <si>
    <t>AB572F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</si>
</sst>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7FFEC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5D9FFF"/>
        <bgColor indexed="64"/>
      </patternFill>
    </fill>
    <fill>
      <patternFill patternType="solid">
        <fgColor rgb="FFB8EE58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8EE58"/>
      <color rgb="FF5D9FFF"/>
      <color rgb="FFD5FFD5"/>
      <color rgb="FFB7FFEC"/>
      <color rgb="FF00CC99"/>
      <color rgb="FF99FF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1"/>
  <sheetViews>
    <sheetView tabSelected="1" workbookViewId="0">
      <selection activeCell="A18" sqref="A18"/>
    </sheetView>
  </sheetViews>
  <sheetFormatPr defaultRowHeight="15" x14ac:dyDescent="0.25"/>
  <cols>
    <col min="1" max="1" width="12.5703125" customWidth="1"/>
    <col min="2" max="2" width="10" bestFit="1" customWidth="1"/>
    <col min="3" max="3" width="11" customWidth="1"/>
    <col min="6" max="6" width="10.85546875" customWidth="1"/>
  </cols>
  <sheetData>
    <row r="1" spans="1:9" x14ac:dyDescent="0.25">
      <c r="A1" s="2" t="s">
        <v>0</v>
      </c>
      <c r="B1" t="str">
        <f>B13</f>
        <v>AB572F</v>
      </c>
      <c r="C1" s="5" t="s">
        <v>1</v>
      </c>
      <c r="D1">
        <f>D13</f>
        <v>33</v>
      </c>
      <c r="E1" s="6" t="s">
        <v>2</v>
      </c>
      <c r="F1" t="e">
        <f>B9*POWER(D1,B6)+C9*POWER(D1,C6)+D9*POWER(D1,D6)+E9*POWER(D1,E6)+F9*POWER(D1,F6)+G9*POWER(D1,G6)+H9*POWER(D1,H6)+I9*POWER(D1,I6)</f>
        <v>#VALUE!</v>
      </c>
    </row>
    <row r="3" spans="1:9" x14ac:dyDescent="0.25">
      <c r="D3" t="e">
        <f>OCT2DEC(B1)</f>
        <v>#NUM!</v>
      </c>
    </row>
    <row r="4" spans="1:9" x14ac:dyDescent="0.25">
      <c r="D4" t="e">
        <f>BIN2DEC(B1)</f>
        <v>#NUM!</v>
      </c>
    </row>
    <row r="6" spans="1:9" x14ac:dyDescent="0.25">
      <c r="A6" s="3" t="s">
        <v>3</v>
      </c>
      <c r="B6">
        <f>LEN(B1)-1</f>
        <v>5</v>
      </c>
      <c r="C6">
        <f>LEN(B1)-2</f>
        <v>4</v>
      </c>
      <c r="D6">
        <f>LEN(B1)-3</f>
        <v>3</v>
      </c>
      <c r="E6">
        <f>LEN(B1)-4</f>
        <v>2</v>
      </c>
      <c r="F6">
        <f>LEN(B1)-5</f>
        <v>1</v>
      </c>
      <c r="G6">
        <f>LEN(B1)-6</f>
        <v>0</v>
      </c>
      <c r="H6">
        <f>LEN(B1)-7</f>
        <v>-1</v>
      </c>
      <c r="I6">
        <f>LEN(B1)-8</f>
        <v>-2</v>
      </c>
    </row>
    <row r="8" spans="1:9" x14ac:dyDescent="0.25">
      <c r="B8" s="1"/>
    </row>
    <row r="9" spans="1:9" x14ac:dyDescent="0.25">
      <c r="B9" t="e">
        <f>MOD(B10,10)</f>
        <v>#VALUE!</v>
      </c>
      <c r="C9" t="e">
        <f t="shared" ref="C9:I9" si="0">MOD(C10,10)</f>
        <v>#VALUE!</v>
      </c>
      <c r="D9" t="e">
        <f t="shared" si="0"/>
        <v>#VALUE!</v>
      </c>
      <c r="E9" t="e">
        <f t="shared" si="0"/>
        <v>#VALUE!</v>
      </c>
      <c r="F9" t="e">
        <f t="shared" si="0"/>
        <v>#VALUE!</v>
      </c>
      <c r="G9" t="e">
        <f t="shared" si="0"/>
        <v>#VALUE!</v>
      </c>
      <c r="H9" t="e">
        <f t="shared" si="0"/>
        <v>#VALUE!</v>
      </c>
      <c r="I9" t="e">
        <f t="shared" si="0"/>
        <v>#VALUE!</v>
      </c>
    </row>
    <row r="10" spans="1:9" x14ac:dyDescent="0.25">
      <c r="A10" s="4" t="s">
        <v>4</v>
      </c>
      <c r="B10" t="e">
        <f>QUOTIENT(B1,1)</f>
        <v>#VALUE!</v>
      </c>
      <c r="C10" t="e">
        <f>QUOTIENT(B1,10)</f>
        <v>#VALUE!</v>
      </c>
      <c r="D10" t="e">
        <f>QUOTIENT(B1,100)</f>
        <v>#VALUE!</v>
      </c>
      <c r="E10" t="e">
        <f>QUOTIENT(B1,1000)</f>
        <v>#VALUE!</v>
      </c>
      <c r="F10" t="e">
        <f>QUOTIENT(B1,10000)</f>
        <v>#VALUE!</v>
      </c>
      <c r="G10" t="e">
        <f>QUOTIENT(B1,100000)</f>
        <v>#VALUE!</v>
      </c>
      <c r="H10" t="e">
        <f>QUOTIENT(B1,1000000)</f>
        <v>#VALUE!</v>
      </c>
      <c r="I10" t="e">
        <f>QUOTIENT(B1,10000000)</f>
        <v>#VALUE!</v>
      </c>
    </row>
    <row r="12" spans="1:9" x14ac:dyDescent="0.25">
      <c r="B12" t="s">
        <v>5</v>
      </c>
    </row>
    <row r="13" spans="1:9" x14ac:dyDescent="0.25">
      <c r="A13" s="2" t="s">
        <v>0</v>
      </c>
      <c r="B13" t="s">
        <v>5</v>
      </c>
      <c r="C13" s="5" t="s">
        <v>1</v>
      </c>
      <c r="D13">
        <v>33</v>
      </c>
      <c r="E13" s="6" t="s">
        <v>2</v>
      </c>
      <c r="F13" s="8">
        <f>A18</f>
        <v>589660114</v>
      </c>
    </row>
    <row r="15" spans="1:9" x14ac:dyDescent="0.25">
      <c r="A15" s="7"/>
      <c r="B15" s="7" t="str">
        <f t="shared" ref="B15:I15" si="1">IFERROR(MID($B13,LEN($B13)-COLUMN(A15)+1,1),)</f>
        <v>F</v>
      </c>
      <c r="C15" s="7" t="str">
        <f t="shared" si="1"/>
        <v>2</v>
      </c>
      <c r="D15" s="7" t="str">
        <f t="shared" si="1"/>
        <v>7</v>
      </c>
      <c r="E15" s="7" t="str">
        <f t="shared" si="1"/>
        <v>5</v>
      </c>
      <c r="F15" s="7" t="str">
        <f t="shared" si="1"/>
        <v>B</v>
      </c>
      <c r="G15" s="7" t="str">
        <f t="shared" si="1"/>
        <v>A</v>
      </c>
      <c r="H15" s="7">
        <f t="shared" si="1"/>
        <v>0</v>
      </c>
      <c r="I15" s="7">
        <f t="shared" si="1"/>
        <v>0</v>
      </c>
    </row>
    <row r="16" spans="1:9" x14ac:dyDescent="0.25">
      <c r="A16" s="7"/>
      <c r="B16" s="7">
        <f t="shared" ref="B16:I16" si="2">IFERROR(--B15,CODE(B15)-CODE("A")+10)</f>
        <v>15</v>
      </c>
      <c r="C16" s="7">
        <f t="shared" si="2"/>
        <v>2</v>
      </c>
      <c r="D16" s="7">
        <f t="shared" si="2"/>
        <v>7</v>
      </c>
      <c r="E16" s="7">
        <f t="shared" si="2"/>
        <v>5</v>
      </c>
      <c r="F16" s="7">
        <f t="shared" si="2"/>
        <v>11</v>
      </c>
      <c r="G16" s="7">
        <f t="shared" si="2"/>
        <v>10</v>
      </c>
      <c r="H16" s="7">
        <f t="shared" si="2"/>
        <v>0</v>
      </c>
      <c r="I16" s="7">
        <f t="shared" si="2"/>
        <v>0</v>
      </c>
    </row>
    <row r="17" spans="1:9" x14ac:dyDescent="0.25">
      <c r="B17">
        <f t="shared" ref="B17:I17" si="3">$D13^(LEN($B13)-COLUMN(A17))</f>
        <v>39135393</v>
      </c>
      <c r="C17">
        <f t="shared" si="3"/>
        <v>1185921</v>
      </c>
      <c r="D17">
        <f t="shared" si="3"/>
        <v>35937</v>
      </c>
      <c r="E17">
        <f t="shared" si="3"/>
        <v>1089</v>
      </c>
      <c r="F17">
        <f t="shared" si="3"/>
        <v>33</v>
      </c>
      <c r="G17">
        <f t="shared" si="3"/>
        <v>1</v>
      </c>
      <c r="H17">
        <f t="shared" si="3"/>
        <v>3.0303030303030304E-2</v>
      </c>
      <c r="I17">
        <f t="shared" si="3"/>
        <v>9.1827364554637281E-4</v>
      </c>
    </row>
    <row r="18" spans="1:9" x14ac:dyDescent="0.25">
      <c r="A18" s="8">
        <f>SUM(B18:I18)</f>
        <v>589660114</v>
      </c>
      <c r="B18">
        <f>B16*B17</f>
        <v>587030895</v>
      </c>
      <c r="C18">
        <f t="shared" ref="C18:I18" si="4">C16*C17</f>
        <v>2371842</v>
      </c>
      <c r="D18">
        <f t="shared" si="4"/>
        <v>251559</v>
      </c>
      <c r="E18">
        <f t="shared" si="4"/>
        <v>5445</v>
      </c>
      <c r="F18">
        <f t="shared" si="4"/>
        <v>363</v>
      </c>
      <c r="G18">
        <f t="shared" si="4"/>
        <v>10</v>
      </c>
      <c r="H18">
        <f t="shared" si="4"/>
        <v>0</v>
      </c>
      <c r="I18">
        <f t="shared" si="4"/>
        <v>0</v>
      </c>
    </row>
    <row r="21" spans="1:9" x14ac:dyDescent="0.25">
      <c r="B21" s="8">
        <f t="array" ref="B21">SUM(IFERROR(TEXT(MID($B13,LEN($B13)-ROW(1:8)+1,1),"0;;;"""&amp;CODE(MID($B13,LEN($B13)-ROW(1:8)+1,1))-55&amp;""""),)*$D13^(LEN($B13)-ROW(1:8)))</f>
        <v>589660114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Boroda</cp:lastModifiedBy>
  <dcterms:created xsi:type="dcterms:W3CDTF">2018-11-03T11:24:34Z</dcterms:created>
  <dcterms:modified xsi:type="dcterms:W3CDTF">2018-11-21T18:29:25Z</dcterms:modified>
</cp:coreProperties>
</file>