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8732" windowHeight="1117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" i="1" l="1"/>
  <c r="H3" i="1"/>
  <c r="H2" i="1"/>
</calcChain>
</file>

<file path=xl/sharedStrings.xml><?xml version="1.0" encoding="utf-8"?>
<sst xmlns="http://schemas.openxmlformats.org/spreadsheetml/2006/main" count="28" uniqueCount="12">
  <si>
    <t>Дата торгов</t>
  </si>
  <si>
    <t>Время</t>
  </si>
  <si>
    <t>Операция</t>
  </si>
  <si>
    <t>Кол-во</t>
  </si>
  <si>
    <t>Цена</t>
  </si>
  <si>
    <t>Заявка</t>
  </si>
  <si>
    <t>Объем</t>
  </si>
  <si>
    <t>12.04.2011</t>
  </si>
  <si>
    <t>10:16:43</t>
  </si>
  <si>
    <t>Продажа</t>
  </si>
  <si>
    <t>10:33:20</t>
  </si>
  <si>
    <t>Купля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</si>
</sst>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0" sqref="I10"/>
    </sheetView>
  </sheetViews>
  <sheetFormatPr defaultRowHeight="14.4" x14ac:dyDescent="0.3"/>
  <cols>
    <col min="1" max="1" width="12.88671875" customWidth="1"/>
    <col min="6" max="6" width="14.10937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9" x14ac:dyDescent="0.3">
      <c r="A2" t="s">
        <v>7</v>
      </c>
      <c r="B2" t="s">
        <v>8</v>
      </c>
      <c r="C2" t="s">
        <v>9</v>
      </c>
      <c r="D2">
        <v>1</v>
      </c>
      <c r="E2">
        <v>202730</v>
      </c>
      <c r="F2">
        <v>3581016491</v>
      </c>
      <c r="G2">
        <v>113734.37</v>
      </c>
      <c r="H2">
        <f>SUMIF(C2:C1000,"Продажа",G2:G1000)</f>
        <v>568666.23</v>
      </c>
      <c r="I2">
        <f>H2-H3</f>
        <v>0</v>
      </c>
    </row>
    <row r="3" spans="1:9" x14ac:dyDescent="0.3">
      <c r="A3" t="s">
        <v>7</v>
      </c>
      <c r="B3" t="s">
        <v>8</v>
      </c>
      <c r="C3" t="s">
        <v>9</v>
      </c>
      <c r="D3">
        <v>2</v>
      </c>
      <c r="E3">
        <v>202730</v>
      </c>
      <c r="F3">
        <v>3581016491</v>
      </c>
      <c r="G3">
        <v>227468.74</v>
      </c>
      <c r="H3">
        <f>SUMIF(C2:C1000,"Купля",G2:G1000)</f>
        <v>568666.23</v>
      </c>
    </row>
    <row r="4" spans="1:9" x14ac:dyDescent="0.3">
      <c r="A4" t="s">
        <v>7</v>
      </c>
      <c r="B4" t="s">
        <v>8</v>
      </c>
      <c r="C4" t="s">
        <v>9</v>
      </c>
      <c r="D4">
        <v>2</v>
      </c>
      <c r="E4">
        <v>202725</v>
      </c>
      <c r="F4">
        <v>3581016491</v>
      </c>
      <c r="G4">
        <v>227463.12</v>
      </c>
    </row>
    <row r="5" spans="1:9" x14ac:dyDescent="0.3">
      <c r="A5" t="s">
        <v>7</v>
      </c>
      <c r="B5" t="s">
        <v>10</v>
      </c>
      <c r="C5" t="s">
        <v>11</v>
      </c>
      <c r="D5">
        <v>2</v>
      </c>
      <c r="E5">
        <v>202725</v>
      </c>
      <c r="F5">
        <v>3581173806</v>
      </c>
      <c r="G5">
        <v>227463.12</v>
      </c>
    </row>
    <row r="6" spans="1:9" x14ac:dyDescent="0.3">
      <c r="A6" t="s">
        <v>7</v>
      </c>
      <c r="B6" t="s">
        <v>10</v>
      </c>
      <c r="C6" t="s">
        <v>11</v>
      </c>
      <c r="D6">
        <v>1</v>
      </c>
      <c r="E6">
        <v>202730</v>
      </c>
      <c r="F6">
        <v>3581173806</v>
      </c>
      <c r="G6">
        <v>113734.37</v>
      </c>
    </row>
    <row r="7" spans="1:9" x14ac:dyDescent="0.3">
      <c r="A7" t="s">
        <v>7</v>
      </c>
      <c r="B7" t="s">
        <v>10</v>
      </c>
      <c r="C7" t="s">
        <v>11</v>
      </c>
      <c r="D7">
        <v>1</v>
      </c>
      <c r="E7">
        <v>202730</v>
      </c>
      <c r="F7">
        <v>3581173806</v>
      </c>
      <c r="G7">
        <v>113734.37</v>
      </c>
    </row>
    <row r="8" spans="1:9" x14ac:dyDescent="0.3">
      <c r="A8" t="s">
        <v>7</v>
      </c>
      <c r="B8" t="s">
        <v>10</v>
      </c>
      <c r="C8" t="s">
        <v>11</v>
      </c>
      <c r="D8">
        <v>1</v>
      </c>
      <c r="E8">
        <v>202730</v>
      </c>
      <c r="F8">
        <v>3581173806</v>
      </c>
      <c r="G8">
        <v>113734.37</v>
      </c>
    </row>
  </sheetData>
  <conditionalFormatting sqref="A2:G1000">
    <cfRule type="expression" dxfId="5" priority="3">
      <formula>$C2="Купля"</formula>
    </cfRule>
    <cfRule type="expression" dxfId="4" priority="4">
      <formula>$C2="Продажа"</formula>
    </cfRule>
  </conditionalFormatting>
  <conditionalFormatting sqref="I2">
    <cfRule type="expression" dxfId="3" priority="2">
      <formula>$I$2&gt;0</formula>
    </cfRule>
    <cfRule type="expression" dxfId="2" priority="1">
      <formula>$I$2&lt;0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 С.</cp:lastModifiedBy>
  <dcterms:created xsi:type="dcterms:W3CDTF">2011-04-12T16:33:59Z</dcterms:created>
  <dcterms:modified xsi:type="dcterms:W3CDTF">2011-04-12T18:06:54Z</dcterms:modified>
</cp:coreProperties>
</file>