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база" sheetId="3" r:id="rId1"/>
    <sheet name="база2" sheetId="1" r:id="rId2"/>
  </sheets>
  <calcPr calcId="125725"/>
</workbook>
</file>

<file path=xl/calcChain.xml><?xml version="1.0" encoding="utf-8"?>
<calcChain xmlns="http://schemas.openxmlformats.org/spreadsheetml/2006/main">
  <c r="N3" i="1"/>
  <c r="N4"/>
  <c r="N2"/>
</calcChain>
</file>

<file path=xl/sharedStrings.xml><?xml version="1.0" encoding="utf-8"?>
<sst xmlns="http://schemas.openxmlformats.org/spreadsheetml/2006/main" count="13" uniqueCount="7">
  <si>
    <t>Наименование</t>
  </si>
  <si>
    <t>Количество 1С</t>
  </si>
  <si>
    <t>Код</t>
  </si>
  <si>
    <t>Колво в ВМС</t>
  </si>
  <si>
    <t>ФУМ лента 1/2*12</t>
  </si>
  <si>
    <t>ФУМ лента 3/4*15 универсал.</t>
  </si>
  <si>
    <t>Прокладка паронитовая р DN 50 (60,3мм)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</si>
</sst>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H4"/>
  <sheetViews>
    <sheetView workbookViewId="0">
      <selection activeCell="K4" sqref="K4"/>
    </sheetView>
  </sheetViews>
  <sheetFormatPr defaultRowHeight="15"/>
  <cols>
    <col min="4" max="4" width="40.140625" customWidth="1"/>
  </cols>
  <sheetData>
    <row r="1" spans="3:8" ht="25.5">
      <c r="C1" s="1" t="s">
        <v>2</v>
      </c>
      <c r="D1" s="1" t="s">
        <v>0</v>
      </c>
      <c r="E1" s="2"/>
      <c r="F1" s="3"/>
      <c r="G1" s="8"/>
      <c r="H1" s="4" t="s">
        <v>1</v>
      </c>
    </row>
    <row r="2" spans="3:8">
      <c r="C2" s="6">
        <v>20048</v>
      </c>
      <c r="D2" s="5" t="s">
        <v>4</v>
      </c>
      <c r="E2" s="2"/>
      <c r="F2" s="6"/>
      <c r="G2" s="8"/>
      <c r="H2" s="6">
        <v>123</v>
      </c>
    </row>
    <row r="3" spans="3:8">
      <c r="C3" s="6">
        <v>20049</v>
      </c>
      <c r="D3" s="5" t="s">
        <v>5</v>
      </c>
      <c r="E3" s="2"/>
      <c r="F3" s="6"/>
      <c r="G3" s="8"/>
      <c r="H3" s="6">
        <v>456</v>
      </c>
    </row>
    <row r="4" spans="3:8">
      <c r="C4" s="6">
        <v>81465</v>
      </c>
      <c r="D4" s="5" t="s">
        <v>6</v>
      </c>
      <c r="E4" s="2"/>
      <c r="F4" s="6"/>
      <c r="G4" s="8"/>
      <c r="H4" s="6">
        <v>789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1:N4"/>
  <sheetViews>
    <sheetView tabSelected="1" workbookViewId="0">
      <selection activeCell="P3" sqref="P3"/>
    </sheetView>
  </sheetViews>
  <sheetFormatPr defaultRowHeight="15"/>
  <sheetData>
    <row r="1" spans="4:14" ht="25.5">
      <c r="D1" s="1" t="s">
        <v>0</v>
      </c>
      <c r="E1" s="2"/>
      <c r="F1" s="3"/>
      <c r="G1" s="4"/>
      <c r="H1" s="4" t="s">
        <v>1</v>
      </c>
      <c r="I1" s="4"/>
      <c r="J1" s="4"/>
      <c r="K1" s="4"/>
      <c r="L1" s="4"/>
      <c r="M1" s="1" t="s">
        <v>2</v>
      </c>
      <c r="N1" s="4" t="s">
        <v>3</v>
      </c>
    </row>
    <row r="2" spans="4:14">
      <c r="D2" s="5" t="s">
        <v>4</v>
      </c>
      <c r="E2" s="2"/>
      <c r="F2" s="6"/>
      <c r="G2" s="6"/>
      <c r="H2" s="6">
        <v>9393</v>
      </c>
      <c r="I2" s="6"/>
      <c r="J2" s="6"/>
      <c r="K2" s="6"/>
      <c r="L2" s="6"/>
      <c r="M2" s="6">
        <v>20048</v>
      </c>
      <c r="N2" s="7">
        <f>IF(M2="","",SUMIF(база!$C$1:$C$5004,M2,база!$H$1:$H$5004))</f>
        <v>123</v>
      </c>
    </row>
    <row r="3" spans="4:14">
      <c r="D3" s="5" t="s">
        <v>5</v>
      </c>
      <c r="E3" s="2"/>
      <c r="F3" s="6"/>
      <c r="G3" s="6"/>
      <c r="H3" s="6">
        <v>401</v>
      </c>
      <c r="I3" s="6"/>
      <c r="J3" s="6"/>
      <c r="K3" s="6"/>
      <c r="L3" s="6"/>
      <c r="M3" s="6">
        <v>20049</v>
      </c>
      <c r="N3" s="7">
        <f>IF(M3="","",SUMIF(база!$C$1:$C$5004,M3,база!$H$1:$H$5004))</f>
        <v>456</v>
      </c>
    </row>
    <row r="4" spans="4:14">
      <c r="D4" s="5" t="s">
        <v>6</v>
      </c>
      <c r="E4" s="2"/>
      <c r="F4" s="6"/>
      <c r="G4" s="6"/>
      <c r="H4" s="6">
        <v>5</v>
      </c>
      <c r="I4" s="6"/>
      <c r="J4" s="6"/>
      <c r="K4" s="6"/>
      <c r="L4" s="6"/>
      <c r="M4" s="6">
        <v>81465</v>
      </c>
      <c r="N4" s="7">
        <f>IF(M4="","",SUMIF(база!$C$1:$C$5004,M4,база!$H$1:$H$5004))</f>
        <v>789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</vt:lpstr>
      <vt:lpstr>база2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2011-04-08T13:07:26Z</dcterms:modified>
</cp:coreProperties>
</file>