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ry\Desktop\"/>
    </mc:Choice>
  </mc:AlternateContent>
  <bookViews>
    <workbookView showVerticalScroll="0" xWindow="0" yWindow="0" windowWidth="20490" windowHeight="7755"/>
  </bookViews>
  <sheets>
    <sheet name="База" sheetId="5" r:id="rId1"/>
    <sheet name="Лист1" sheetId="6" r:id="rId2"/>
    <sheet name="Тарифне керівництво" sheetId="3" state="veryHidden" r:id="rId3"/>
  </sheets>
  <functionGroups builtInGroupCount="18"/>
  <definedNames>
    <definedName name="afterfilling" localSheetId="0">'Тарифне керівництво'!#REF!</definedName>
    <definedName name="signatures" localSheetId="0">'Тарифне керівництво'!#REF!</definedName>
    <definedName name="stamps" localSheetId="0">'Тарифне керівництво'!#REF!</definedName>
  </definedNames>
  <calcPr calcId="152511"/>
</workbook>
</file>

<file path=xl/calcChain.xml><?xml version="1.0" encoding="utf-8"?>
<calcChain xmlns="http://schemas.openxmlformats.org/spreadsheetml/2006/main">
  <c r="B5" i="5" l="1"/>
  <c r="B6" i="5" l="1"/>
  <c r="C5" i="5" l="1"/>
  <c r="D5" i="5" s="1"/>
</calcChain>
</file>

<file path=xl/comments1.xml><?xml version="1.0" encoding="utf-8"?>
<comments xmlns="http://schemas.openxmlformats.org/spreadsheetml/2006/main">
  <authors>
    <author>Yury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04"/>
          </rPr>
          <t>Yury:</t>
        </r>
        <r>
          <rPr>
            <sz val="9"/>
            <color indexed="81"/>
            <rFont val="Tahoma"/>
            <family val="2"/>
            <charset val="204"/>
          </rPr>
          <t xml:space="preserve">
ВВОД РАСТОЯНИЯ </t>
        </r>
      </text>
    </comment>
  </commentList>
</comments>
</file>

<file path=xl/sharedStrings.xml><?xml version="1.0" encoding="utf-8"?>
<sst xmlns="http://schemas.openxmlformats.org/spreadsheetml/2006/main" count="941" uniqueCount="656">
  <si>
    <t>от </t>
  </si>
  <si>
    <t>до</t>
  </si>
  <si>
    <r>
      <t>Схема 1 (гривень за вагон)</t>
    </r>
    <r>
      <rPr>
        <sz val="12"/>
        <color rgb="FF000000"/>
        <rFont val="Times New Roman"/>
        <family val="1"/>
        <charset val="204"/>
      </rPr>
      <t xml:space="preserve"> </t>
    </r>
  </si>
  <si>
    <t>Відстань,</t>
  </si>
  <si>
    <t>км </t>
  </si>
  <si>
    <t>Універсальний вагон </t>
  </si>
  <si>
    <t>розрахункова маса, тонн </t>
  </si>
  <si>
    <r>
      <t>55</t>
    </r>
    <r>
      <rPr>
        <sz val="12"/>
        <color rgb="FF000000"/>
        <rFont val="Times New Roman"/>
        <family val="1"/>
        <charset val="204"/>
      </rPr>
      <t> </t>
    </r>
  </si>
  <si>
    <r>
      <t>60</t>
    </r>
    <r>
      <rPr>
        <sz val="12"/>
        <color rgb="FF000000"/>
        <rFont val="Times New Roman"/>
        <family val="1"/>
        <charset val="204"/>
      </rPr>
      <t> </t>
    </r>
  </si>
  <si>
    <r>
      <t>65</t>
    </r>
    <r>
      <rPr>
        <sz val="12"/>
        <color rgb="FF000000"/>
        <rFont val="Times New Roman"/>
        <family val="1"/>
        <charset val="204"/>
      </rPr>
      <t> </t>
    </r>
  </si>
  <si>
    <t>складові плати (тарифу) </t>
  </si>
  <si>
    <t>від </t>
  </si>
  <si>
    <t>до </t>
  </si>
  <si>
    <t>І - для вагона перевізника </t>
  </si>
  <si>
    <t>І - для власного або орендованого вагона </t>
  </si>
  <si>
    <t>В - для вагона перевізника </t>
  </si>
  <si>
    <r>
      <t>0</t>
    </r>
    <r>
      <rPr>
        <sz val="12"/>
        <color rgb="FF000000"/>
        <rFont val="Times New Roman"/>
        <family val="1"/>
        <charset val="204"/>
      </rPr>
      <t> </t>
    </r>
  </si>
  <si>
    <r>
      <t>10</t>
    </r>
    <r>
      <rPr>
        <sz val="12"/>
        <color rgb="FF000000"/>
        <rFont val="Times New Roman"/>
        <family val="1"/>
        <charset val="204"/>
      </rPr>
      <t> </t>
    </r>
  </si>
  <si>
    <t>735 </t>
  </si>
  <si>
    <t>707 </t>
  </si>
  <si>
    <t>180 </t>
  </si>
  <si>
    <t>737 </t>
  </si>
  <si>
    <t>708 </t>
  </si>
  <si>
    <t>739 </t>
  </si>
  <si>
    <t>710 </t>
  </si>
  <si>
    <r>
      <t>11</t>
    </r>
    <r>
      <rPr>
        <sz val="12"/>
        <color rgb="FF000000"/>
        <rFont val="Times New Roman"/>
        <family val="1"/>
        <charset val="204"/>
      </rPr>
      <t> </t>
    </r>
  </si>
  <si>
    <r>
      <t>20</t>
    </r>
    <r>
      <rPr>
        <sz val="12"/>
        <color rgb="FF000000"/>
        <rFont val="Times New Roman"/>
        <family val="1"/>
        <charset val="204"/>
      </rPr>
      <t> </t>
    </r>
  </si>
  <si>
    <t>797 </t>
  </si>
  <si>
    <t>764 </t>
  </si>
  <si>
    <t>190 </t>
  </si>
  <si>
    <t>801 </t>
  </si>
  <si>
    <t>766 </t>
  </si>
  <si>
    <t>805 </t>
  </si>
  <si>
    <t>769 </t>
  </si>
  <si>
    <r>
      <t>21</t>
    </r>
    <r>
      <rPr>
        <sz val="12"/>
        <color rgb="FF000000"/>
        <rFont val="Times New Roman"/>
        <family val="1"/>
        <charset val="204"/>
      </rPr>
      <t> </t>
    </r>
  </si>
  <si>
    <r>
      <t>30</t>
    </r>
    <r>
      <rPr>
        <sz val="12"/>
        <color rgb="FF000000"/>
        <rFont val="Times New Roman"/>
        <family val="1"/>
        <charset val="204"/>
      </rPr>
      <t> </t>
    </r>
  </si>
  <si>
    <t>923 </t>
  </si>
  <si>
    <t>877 </t>
  </si>
  <si>
    <t>212 </t>
  </si>
  <si>
    <t>929 </t>
  </si>
  <si>
    <t>882 </t>
  </si>
  <si>
    <t>935 </t>
  </si>
  <si>
    <t>886 </t>
  </si>
  <si>
    <r>
      <t>31</t>
    </r>
    <r>
      <rPr>
        <sz val="12"/>
        <color rgb="FF000000"/>
        <rFont val="Times New Roman"/>
        <family val="1"/>
        <charset val="204"/>
      </rPr>
      <t> </t>
    </r>
  </si>
  <si>
    <r>
      <t>40</t>
    </r>
    <r>
      <rPr>
        <sz val="12"/>
        <color rgb="FF000000"/>
        <rFont val="Times New Roman"/>
        <family val="1"/>
        <charset val="204"/>
      </rPr>
      <t> </t>
    </r>
  </si>
  <si>
    <t>1049 </t>
  </si>
  <si>
    <t>991 </t>
  </si>
  <si>
    <t>234 </t>
  </si>
  <si>
    <t>1057 </t>
  </si>
  <si>
    <t>998 </t>
  </si>
  <si>
    <t>1065 </t>
  </si>
  <si>
    <t>1004 </t>
  </si>
  <si>
    <r>
      <t>41</t>
    </r>
    <r>
      <rPr>
        <sz val="12"/>
        <color rgb="FF000000"/>
        <rFont val="Times New Roman"/>
        <family val="1"/>
        <charset val="204"/>
      </rPr>
      <t> </t>
    </r>
  </si>
  <si>
    <r>
      <t>50</t>
    </r>
    <r>
      <rPr>
        <sz val="12"/>
        <color rgb="FF000000"/>
        <rFont val="Times New Roman"/>
        <family val="1"/>
        <charset val="204"/>
      </rPr>
      <t> </t>
    </r>
  </si>
  <si>
    <t>1174 </t>
  </si>
  <si>
    <t>1105 </t>
  </si>
  <si>
    <t>255 </t>
  </si>
  <si>
    <t>1185 </t>
  </si>
  <si>
    <t>1113 </t>
  </si>
  <si>
    <t>1196 </t>
  </si>
  <si>
    <t>1121 </t>
  </si>
  <si>
    <r>
      <t>51</t>
    </r>
    <r>
      <rPr>
        <sz val="12"/>
        <color rgb="FF000000"/>
        <rFont val="Times New Roman"/>
        <family val="1"/>
        <charset val="204"/>
      </rPr>
      <t> </t>
    </r>
  </si>
  <si>
    <t>1300 </t>
  </si>
  <si>
    <t>1219 </t>
  </si>
  <si>
    <t>277 </t>
  </si>
  <si>
    <t>1313 </t>
  </si>
  <si>
    <t>1229 </t>
  </si>
  <si>
    <t>1326 </t>
  </si>
  <si>
    <t>1239 </t>
  </si>
  <si>
    <r>
      <t>61</t>
    </r>
    <r>
      <rPr>
        <sz val="12"/>
        <color rgb="FF000000"/>
        <rFont val="Times New Roman"/>
        <family val="1"/>
        <charset val="204"/>
      </rPr>
      <t> </t>
    </r>
  </si>
  <si>
    <r>
      <t>70</t>
    </r>
    <r>
      <rPr>
        <sz val="12"/>
        <color rgb="FF000000"/>
        <rFont val="Times New Roman"/>
        <family val="1"/>
        <charset val="204"/>
      </rPr>
      <t> </t>
    </r>
  </si>
  <si>
    <t>1426 </t>
  </si>
  <si>
    <t>1333 </t>
  </si>
  <si>
    <t>298 </t>
  </si>
  <si>
    <t>1441 </t>
  </si>
  <si>
    <t>1345 </t>
  </si>
  <si>
    <t>1456 </t>
  </si>
  <si>
    <t>1356 </t>
  </si>
  <si>
    <r>
      <t>71</t>
    </r>
    <r>
      <rPr>
        <sz val="12"/>
        <color rgb="FF000000"/>
        <rFont val="Times New Roman"/>
        <family val="1"/>
        <charset val="204"/>
      </rPr>
      <t> </t>
    </r>
  </si>
  <si>
    <r>
      <t>80</t>
    </r>
    <r>
      <rPr>
        <sz val="12"/>
        <color rgb="FF000000"/>
        <rFont val="Times New Roman"/>
        <family val="1"/>
        <charset val="204"/>
      </rPr>
      <t> </t>
    </r>
  </si>
  <si>
    <t>1551 </t>
  </si>
  <si>
    <t>1447 </t>
  </si>
  <si>
    <t>320 </t>
  </si>
  <si>
    <t>1569 </t>
  </si>
  <si>
    <t>1460 </t>
  </si>
  <si>
    <t>1587 </t>
  </si>
  <si>
    <t>1474 </t>
  </si>
  <si>
    <r>
      <t>81</t>
    </r>
    <r>
      <rPr>
        <sz val="12"/>
        <color rgb="FF000000"/>
        <rFont val="Times New Roman"/>
        <family val="1"/>
        <charset val="204"/>
      </rPr>
      <t> </t>
    </r>
  </si>
  <si>
    <r>
      <t>90</t>
    </r>
    <r>
      <rPr>
        <sz val="12"/>
        <color rgb="FF000000"/>
        <rFont val="Times New Roman"/>
        <family val="1"/>
        <charset val="204"/>
      </rPr>
      <t> </t>
    </r>
  </si>
  <si>
    <t>1677 </t>
  </si>
  <si>
    <t>1560 </t>
  </si>
  <si>
    <t>342 </t>
  </si>
  <si>
    <t>1697 </t>
  </si>
  <si>
    <t>1576 </t>
  </si>
  <si>
    <t>1717 </t>
  </si>
  <si>
    <t>1591 </t>
  </si>
  <si>
    <r>
      <t>91</t>
    </r>
    <r>
      <rPr>
        <sz val="12"/>
        <color rgb="FF000000"/>
        <rFont val="Times New Roman"/>
        <family val="1"/>
        <charset val="204"/>
      </rPr>
      <t> </t>
    </r>
  </si>
  <si>
    <r>
      <t>100</t>
    </r>
    <r>
      <rPr>
        <sz val="12"/>
        <color rgb="FF000000"/>
        <rFont val="Times New Roman"/>
        <family val="1"/>
        <charset val="204"/>
      </rPr>
      <t> </t>
    </r>
  </si>
  <si>
    <t>1803 </t>
  </si>
  <si>
    <t>1674 </t>
  </si>
  <si>
    <t>363 </t>
  </si>
  <si>
    <t>1825 </t>
  </si>
  <si>
    <t>1692 </t>
  </si>
  <si>
    <t>1848 </t>
  </si>
  <si>
    <t>1709 </t>
  </si>
  <si>
    <r>
      <t>101</t>
    </r>
    <r>
      <rPr>
        <sz val="12"/>
        <color rgb="FF000000"/>
        <rFont val="Times New Roman"/>
        <family val="1"/>
        <charset val="204"/>
      </rPr>
      <t> </t>
    </r>
  </si>
  <si>
    <r>
      <t>120</t>
    </r>
    <r>
      <rPr>
        <sz val="12"/>
        <color rgb="FF000000"/>
        <rFont val="Times New Roman"/>
        <family val="1"/>
        <charset val="204"/>
      </rPr>
      <t> </t>
    </r>
  </si>
  <si>
    <t>1991 </t>
  </si>
  <si>
    <t>1845 </t>
  </si>
  <si>
    <t>396 </t>
  </si>
  <si>
    <t>2017 </t>
  </si>
  <si>
    <t>1865 </t>
  </si>
  <si>
    <t>2043 </t>
  </si>
  <si>
    <t>1885 </t>
  </si>
  <si>
    <r>
      <t>121</t>
    </r>
    <r>
      <rPr>
        <sz val="12"/>
        <color rgb="FF000000"/>
        <rFont val="Times New Roman"/>
        <family val="1"/>
        <charset val="204"/>
      </rPr>
      <t> </t>
    </r>
  </si>
  <si>
    <r>
      <t>140</t>
    </r>
    <r>
      <rPr>
        <sz val="12"/>
        <color rgb="FF000000"/>
        <rFont val="Times New Roman"/>
        <family val="1"/>
        <charset val="204"/>
      </rPr>
      <t> </t>
    </r>
  </si>
  <si>
    <t>2108 </t>
  </si>
  <si>
    <t>1948 </t>
  </si>
  <si>
    <t>413 </t>
  </si>
  <si>
    <t>2137 </t>
  </si>
  <si>
    <t>1971 </t>
  </si>
  <si>
    <t>2166 </t>
  </si>
  <si>
    <t>1993 </t>
  </si>
  <si>
    <r>
      <t>141</t>
    </r>
    <r>
      <rPr>
        <sz val="12"/>
        <color rgb="FF000000"/>
        <rFont val="Times New Roman"/>
        <family val="1"/>
        <charset val="204"/>
      </rPr>
      <t> </t>
    </r>
  </si>
  <si>
    <r>
      <t>160</t>
    </r>
    <r>
      <rPr>
        <sz val="12"/>
        <color rgb="FF000000"/>
        <rFont val="Times New Roman"/>
        <family val="1"/>
        <charset val="204"/>
      </rPr>
      <t> </t>
    </r>
  </si>
  <si>
    <t>2217 </t>
  </si>
  <si>
    <t>2045 </t>
  </si>
  <si>
    <t>429 </t>
  </si>
  <si>
    <t>2249 </t>
  </si>
  <si>
    <t>2070 </t>
  </si>
  <si>
    <t>2280 </t>
  </si>
  <si>
    <t>2094 </t>
  </si>
  <si>
    <r>
      <t>161</t>
    </r>
    <r>
      <rPr>
        <sz val="12"/>
        <color rgb="FF000000"/>
        <rFont val="Times New Roman"/>
        <family val="1"/>
        <charset val="204"/>
      </rPr>
      <t> </t>
    </r>
  </si>
  <si>
    <r>
      <t>180</t>
    </r>
    <r>
      <rPr>
        <sz val="12"/>
        <color rgb="FF000000"/>
        <rFont val="Times New Roman"/>
        <family val="1"/>
        <charset val="204"/>
      </rPr>
      <t> </t>
    </r>
  </si>
  <si>
    <t>2331 </t>
  </si>
  <si>
    <t>2147 </t>
  </si>
  <si>
    <t>447 </t>
  </si>
  <si>
    <t>2365 </t>
  </si>
  <si>
    <t>2173 </t>
  </si>
  <si>
    <t>2399 </t>
  </si>
  <si>
    <t>2199 </t>
  </si>
  <si>
    <r>
      <t>181</t>
    </r>
    <r>
      <rPr>
        <sz val="12"/>
        <color rgb="FF000000"/>
        <rFont val="Times New Roman"/>
        <family val="1"/>
        <charset val="204"/>
      </rPr>
      <t> </t>
    </r>
  </si>
  <si>
    <r>
      <t>200</t>
    </r>
    <r>
      <rPr>
        <sz val="12"/>
        <color rgb="FF000000"/>
        <rFont val="Times New Roman"/>
        <family val="1"/>
        <charset val="204"/>
      </rPr>
      <t> </t>
    </r>
  </si>
  <si>
    <t>2411 </t>
  </si>
  <si>
    <t>2218 </t>
  </si>
  <si>
    <t>458 </t>
  </si>
  <si>
    <t>2447 </t>
  </si>
  <si>
    <t>2246 </t>
  </si>
  <si>
    <t>2483 </t>
  </si>
  <si>
    <t>2273 </t>
  </si>
  <si>
    <r>
      <t>201</t>
    </r>
    <r>
      <rPr>
        <sz val="12"/>
        <color rgb="FF000000"/>
        <rFont val="Times New Roman"/>
        <family val="1"/>
        <charset val="204"/>
      </rPr>
      <t> </t>
    </r>
  </si>
  <si>
    <r>
      <t>220</t>
    </r>
    <r>
      <rPr>
        <sz val="12"/>
        <color rgb="FF000000"/>
        <rFont val="Times New Roman"/>
        <family val="1"/>
        <charset val="204"/>
      </rPr>
      <t> </t>
    </r>
  </si>
  <si>
    <t>2553 </t>
  </si>
  <si>
    <t>2346 </t>
  </si>
  <si>
    <t>482 </t>
  </si>
  <si>
    <t>2591 </t>
  </si>
  <si>
    <t>2376 </t>
  </si>
  <si>
    <t>2630 </t>
  </si>
  <si>
    <t>2406 </t>
  </si>
  <si>
    <r>
      <t>221</t>
    </r>
    <r>
      <rPr>
        <sz val="12"/>
        <color rgb="FF000000"/>
        <rFont val="Times New Roman"/>
        <family val="1"/>
        <charset val="204"/>
      </rPr>
      <t> </t>
    </r>
  </si>
  <si>
    <r>
      <t>240</t>
    </r>
    <r>
      <rPr>
        <sz val="12"/>
        <color rgb="FF000000"/>
        <rFont val="Times New Roman"/>
        <family val="1"/>
        <charset val="204"/>
      </rPr>
      <t> </t>
    </r>
  </si>
  <si>
    <t>2694 </t>
  </si>
  <si>
    <t>2473 </t>
  </si>
  <si>
    <t>506 </t>
  </si>
  <si>
    <t>2735 </t>
  </si>
  <si>
    <t>2505 </t>
  </si>
  <si>
    <t>2777 </t>
  </si>
  <si>
    <t>2537 </t>
  </si>
  <si>
    <r>
      <t>241</t>
    </r>
    <r>
      <rPr>
        <sz val="12"/>
        <color rgb="FF000000"/>
        <rFont val="Times New Roman"/>
        <family val="1"/>
        <charset val="204"/>
      </rPr>
      <t> </t>
    </r>
  </si>
  <si>
    <r>
      <t>260</t>
    </r>
    <r>
      <rPr>
        <sz val="12"/>
        <color rgb="FF000000"/>
        <rFont val="Times New Roman"/>
        <family val="1"/>
        <charset val="204"/>
      </rPr>
      <t> </t>
    </r>
  </si>
  <si>
    <t>2834 </t>
  </si>
  <si>
    <t>2600 </t>
  </si>
  <si>
    <t>529 </t>
  </si>
  <si>
    <t>2878 </t>
  </si>
  <si>
    <t>2634 </t>
  </si>
  <si>
    <t>2922 </t>
  </si>
  <si>
    <t>2668 </t>
  </si>
  <si>
    <r>
      <t>261</t>
    </r>
    <r>
      <rPr>
        <sz val="12"/>
        <color rgb="FF000000"/>
        <rFont val="Times New Roman"/>
        <family val="1"/>
        <charset val="204"/>
      </rPr>
      <t> </t>
    </r>
  </si>
  <si>
    <r>
      <t>280</t>
    </r>
    <r>
      <rPr>
        <sz val="12"/>
        <color rgb="FF000000"/>
        <rFont val="Times New Roman"/>
        <family val="1"/>
        <charset val="204"/>
      </rPr>
      <t> </t>
    </r>
  </si>
  <si>
    <t>2973 </t>
  </si>
  <si>
    <t>2725 </t>
  </si>
  <si>
    <t>553 </t>
  </si>
  <si>
    <t>3020 </t>
  </si>
  <si>
    <t>2762 </t>
  </si>
  <si>
    <t>3067 </t>
  </si>
  <si>
    <t>2798 </t>
  </si>
  <si>
    <r>
      <t>281</t>
    </r>
    <r>
      <rPr>
        <sz val="12"/>
        <color rgb="FF000000"/>
        <rFont val="Times New Roman"/>
        <family val="1"/>
        <charset val="204"/>
      </rPr>
      <t> </t>
    </r>
  </si>
  <si>
    <r>
      <t>300</t>
    </r>
    <r>
      <rPr>
        <sz val="12"/>
        <color rgb="FF000000"/>
        <rFont val="Times New Roman"/>
        <family val="1"/>
        <charset val="204"/>
      </rPr>
      <t> </t>
    </r>
  </si>
  <si>
    <t>3111 </t>
  </si>
  <si>
    <t>2850 </t>
  </si>
  <si>
    <t>576 </t>
  </si>
  <si>
    <t>3160 </t>
  </si>
  <si>
    <t>2888 </t>
  </si>
  <si>
    <t>3210 </t>
  </si>
  <si>
    <t>2927 </t>
  </si>
  <si>
    <r>
      <t>301</t>
    </r>
    <r>
      <rPr>
        <sz val="12"/>
        <color rgb="FF000000"/>
        <rFont val="Times New Roman"/>
        <family val="1"/>
        <charset val="204"/>
      </rPr>
      <t> </t>
    </r>
  </si>
  <si>
    <r>
      <t>330</t>
    </r>
    <r>
      <rPr>
        <sz val="12"/>
        <color rgb="FF000000"/>
        <rFont val="Times New Roman"/>
        <family val="1"/>
        <charset val="204"/>
      </rPr>
      <t> </t>
    </r>
  </si>
  <si>
    <t>3282 </t>
  </si>
  <si>
    <t>3005 </t>
  </si>
  <si>
    <t>605 </t>
  </si>
  <si>
    <t>3335 </t>
  </si>
  <si>
    <t>3046 </t>
  </si>
  <si>
    <t>3388 </t>
  </si>
  <si>
    <t>3087 </t>
  </si>
  <si>
    <r>
      <t>331</t>
    </r>
    <r>
      <rPr>
        <sz val="12"/>
        <color rgb="FF000000"/>
        <rFont val="Times New Roman"/>
        <family val="1"/>
        <charset val="204"/>
      </rPr>
      <t> </t>
    </r>
  </si>
  <si>
    <r>
      <t>360</t>
    </r>
    <r>
      <rPr>
        <sz val="12"/>
        <color rgb="FF000000"/>
        <rFont val="Times New Roman"/>
        <family val="1"/>
        <charset val="204"/>
      </rPr>
      <t> </t>
    </r>
  </si>
  <si>
    <t>3486 </t>
  </si>
  <si>
    <t>3189 </t>
  </si>
  <si>
    <t>640 </t>
  </si>
  <si>
    <t>3542 </t>
  </si>
  <si>
    <t>3233 </t>
  </si>
  <si>
    <t>3599 </t>
  </si>
  <si>
    <t>3277 </t>
  </si>
  <si>
    <r>
      <t>361</t>
    </r>
    <r>
      <rPr>
        <sz val="12"/>
        <color rgb="FF000000"/>
        <rFont val="Times New Roman"/>
        <family val="1"/>
        <charset val="204"/>
      </rPr>
      <t> </t>
    </r>
  </si>
  <si>
    <r>
      <t>390</t>
    </r>
    <r>
      <rPr>
        <sz val="12"/>
        <color rgb="FF000000"/>
        <rFont val="Times New Roman"/>
        <family val="1"/>
        <charset val="204"/>
      </rPr>
      <t> </t>
    </r>
  </si>
  <si>
    <t>3687 </t>
  </si>
  <si>
    <t>3371 </t>
  </si>
  <si>
    <t>674 </t>
  </si>
  <si>
    <t>3748 </t>
  </si>
  <si>
    <t>3418 </t>
  </si>
  <si>
    <t>3808 </t>
  </si>
  <si>
    <t>3465 </t>
  </si>
  <si>
    <r>
      <t>391</t>
    </r>
    <r>
      <rPr>
        <sz val="12"/>
        <color rgb="FF000000"/>
        <rFont val="Times New Roman"/>
        <family val="1"/>
        <charset val="204"/>
      </rPr>
      <t> </t>
    </r>
  </si>
  <si>
    <r>
      <t>420</t>
    </r>
    <r>
      <rPr>
        <sz val="12"/>
        <color rgb="FF000000"/>
        <rFont val="Times New Roman"/>
        <family val="1"/>
        <charset val="204"/>
      </rPr>
      <t> </t>
    </r>
  </si>
  <si>
    <t>3887 </t>
  </si>
  <si>
    <t>3552 </t>
  </si>
  <si>
    <t>709 </t>
  </si>
  <si>
    <t>3951 </t>
  </si>
  <si>
    <t>3602 </t>
  </si>
  <si>
    <t>4016 </t>
  </si>
  <si>
    <t>3652 </t>
  </si>
  <si>
    <r>
      <t>421</t>
    </r>
    <r>
      <rPr>
        <sz val="12"/>
        <color rgb="FF000000"/>
        <rFont val="Times New Roman"/>
        <family val="1"/>
        <charset val="204"/>
      </rPr>
      <t> </t>
    </r>
  </si>
  <si>
    <r>
      <t>450</t>
    </r>
    <r>
      <rPr>
        <sz val="12"/>
        <color rgb="FF000000"/>
        <rFont val="Times New Roman"/>
        <family val="1"/>
        <charset val="204"/>
      </rPr>
      <t> </t>
    </r>
  </si>
  <si>
    <t>4085 </t>
  </si>
  <si>
    <t>3732 </t>
  </si>
  <si>
    <t>743 </t>
  </si>
  <si>
    <t>4154 </t>
  </si>
  <si>
    <t>3785 </t>
  </si>
  <si>
    <t>4222 </t>
  </si>
  <si>
    <t>3837 </t>
  </si>
  <si>
    <r>
      <t>451</t>
    </r>
    <r>
      <rPr>
        <sz val="12"/>
        <color rgb="FF000000"/>
        <rFont val="Times New Roman"/>
        <family val="1"/>
        <charset val="204"/>
      </rPr>
      <t> </t>
    </r>
  </si>
  <si>
    <r>
      <t>480</t>
    </r>
    <r>
      <rPr>
        <sz val="12"/>
        <color rgb="FF000000"/>
        <rFont val="Times New Roman"/>
        <family val="1"/>
        <charset val="204"/>
      </rPr>
      <t> </t>
    </r>
  </si>
  <si>
    <t>4282 </t>
  </si>
  <si>
    <t>3910 </t>
  </si>
  <si>
    <t>776 </t>
  </si>
  <si>
    <t>4354 </t>
  </si>
  <si>
    <t>3966 </t>
  </si>
  <si>
    <t>4426 </t>
  </si>
  <si>
    <t>4021 </t>
  </si>
  <si>
    <r>
      <t>481</t>
    </r>
    <r>
      <rPr>
        <sz val="12"/>
        <color rgb="FF000000"/>
        <rFont val="Times New Roman"/>
        <family val="1"/>
        <charset val="204"/>
      </rPr>
      <t> </t>
    </r>
  </si>
  <si>
    <r>
      <t>510</t>
    </r>
    <r>
      <rPr>
        <sz val="12"/>
        <color rgb="FF000000"/>
        <rFont val="Times New Roman"/>
        <family val="1"/>
        <charset val="204"/>
      </rPr>
      <t> </t>
    </r>
  </si>
  <si>
    <t>4478 </t>
  </si>
  <si>
    <t>4088 </t>
  </si>
  <si>
    <t>810 </t>
  </si>
  <si>
    <t>4554 </t>
  </si>
  <si>
    <t>4146 </t>
  </si>
  <si>
    <t>4630 </t>
  </si>
  <si>
    <t>4205 </t>
  </si>
  <si>
    <r>
      <t>511</t>
    </r>
    <r>
      <rPr>
        <sz val="12"/>
        <color rgb="FF000000"/>
        <rFont val="Times New Roman"/>
        <family val="1"/>
        <charset val="204"/>
      </rPr>
      <t> </t>
    </r>
  </si>
  <si>
    <r>
      <t>540</t>
    </r>
    <r>
      <rPr>
        <sz val="12"/>
        <color rgb="FF000000"/>
        <rFont val="Times New Roman"/>
        <family val="1"/>
        <charset val="204"/>
      </rPr>
      <t> </t>
    </r>
  </si>
  <si>
    <t>4674 </t>
  </si>
  <si>
    <t>4264 </t>
  </si>
  <si>
    <t>843 </t>
  </si>
  <si>
    <t>4753 </t>
  </si>
  <si>
    <t>4326 </t>
  </si>
  <si>
    <t>4832 </t>
  </si>
  <si>
    <t>4387 </t>
  </si>
  <si>
    <r>
      <t>541</t>
    </r>
    <r>
      <rPr>
        <sz val="12"/>
        <color rgb="FF000000"/>
        <rFont val="Times New Roman"/>
        <family val="1"/>
        <charset val="204"/>
      </rPr>
      <t> </t>
    </r>
  </si>
  <si>
    <r>
      <t>570</t>
    </r>
    <r>
      <rPr>
        <sz val="12"/>
        <color rgb="FF000000"/>
        <rFont val="Times New Roman"/>
        <family val="1"/>
        <charset val="204"/>
      </rPr>
      <t> </t>
    </r>
  </si>
  <si>
    <t>4868 </t>
  </si>
  <si>
    <t>4440 </t>
  </si>
  <si>
    <t>876 </t>
  </si>
  <si>
    <t>4951 </t>
  </si>
  <si>
    <t>4504 </t>
  </si>
  <si>
    <t>5034 </t>
  </si>
  <si>
    <t>4569 </t>
  </si>
  <si>
    <r>
      <t>571</t>
    </r>
    <r>
      <rPr>
        <sz val="12"/>
        <color rgb="FF000000"/>
        <rFont val="Times New Roman"/>
        <family val="1"/>
        <charset val="204"/>
      </rPr>
      <t> </t>
    </r>
  </si>
  <si>
    <r>
      <t>600</t>
    </r>
    <r>
      <rPr>
        <sz val="12"/>
        <color rgb="FF000000"/>
        <rFont val="Times New Roman"/>
        <family val="1"/>
        <charset val="204"/>
      </rPr>
      <t> </t>
    </r>
  </si>
  <si>
    <t>5062 </t>
  </si>
  <si>
    <t>4616 </t>
  </si>
  <si>
    <t>910 </t>
  </si>
  <si>
    <t>5148 </t>
  </si>
  <si>
    <t>4683 </t>
  </si>
  <si>
    <t>5235 </t>
  </si>
  <si>
    <t>4750 </t>
  </si>
  <si>
    <r>
      <t>601</t>
    </r>
    <r>
      <rPr>
        <sz val="12"/>
        <color rgb="FF000000"/>
        <rFont val="Times New Roman"/>
        <family val="1"/>
        <charset val="204"/>
      </rPr>
      <t> </t>
    </r>
  </si>
  <si>
    <r>
      <t>650</t>
    </r>
    <r>
      <rPr>
        <sz val="12"/>
        <color rgb="FF000000"/>
        <rFont val="Times New Roman"/>
        <family val="1"/>
        <charset val="204"/>
      </rPr>
      <t> </t>
    </r>
  </si>
  <si>
    <t>5319 </t>
  </si>
  <si>
    <t>4849 </t>
  </si>
  <si>
    <t>954 </t>
  </si>
  <si>
    <t>5411 </t>
  </si>
  <si>
    <t>4920 </t>
  </si>
  <si>
    <t>5502 </t>
  </si>
  <si>
    <t>4990 </t>
  </si>
  <si>
    <r>
      <t>651</t>
    </r>
    <r>
      <rPr>
        <sz val="12"/>
        <color rgb="FF000000"/>
        <rFont val="Times New Roman"/>
        <family val="1"/>
        <charset val="204"/>
      </rPr>
      <t> </t>
    </r>
  </si>
  <si>
    <r>
      <t>700</t>
    </r>
    <r>
      <rPr>
        <sz val="12"/>
        <color rgb="FF000000"/>
        <rFont val="Times New Roman"/>
        <family val="1"/>
        <charset val="204"/>
      </rPr>
      <t> </t>
    </r>
  </si>
  <si>
    <t>5640 </t>
  </si>
  <si>
    <t>5140 </t>
  </si>
  <si>
    <t>1009 </t>
  </si>
  <si>
    <t>5738 </t>
  </si>
  <si>
    <t>5215 </t>
  </si>
  <si>
    <t>5836 </t>
  </si>
  <si>
    <t>5291 </t>
  </si>
  <si>
    <r>
      <t>701</t>
    </r>
    <r>
      <rPr>
        <sz val="12"/>
        <color rgb="FF000000"/>
        <rFont val="Times New Roman"/>
        <family val="1"/>
        <charset val="204"/>
      </rPr>
      <t> </t>
    </r>
  </si>
  <si>
    <r>
      <t>750</t>
    </r>
    <r>
      <rPr>
        <sz val="12"/>
        <color rgb="FF000000"/>
        <rFont val="Times New Roman"/>
        <family val="1"/>
        <charset val="204"/>
      </rPr>
      <t> </t>
    </r>
  </si>
  <si>
    <t>5961 </t>
  </si>
  <si>
    <t>5430 </t>
  </si>
  <si>
    <t>1064 </t>
  </si>
  <si>
    <t>6065 </t>
  </si>
  <si>
    <t>5510 </t>
  </si>
  <si>
    <t>6169 </t>
  </si>
  <si>
    <t>5591 </t>
  </si>
  <si>
    <r>
      <t>751</t>
    </r>
    <r>
      <rPr>
        <sz val="12"/>
        <color rgb="FF000000"/>
        <rFont val="Times New Roman"/>
        <family val="1"/>
        <charset val="204"/>
      </rPr>
      <t> </t>
    </r>
  </si>
  <si>
    <r>
      <t>800</t>
    </r>
    <r>
      <rPr>
        <sz val="12"/>
        <color rgb="FF000000"/>
        <rFont val="Times New Roman"/>
        <family val="1"/>
        <charset val="204"/>
      </rPr>
      <t> </t>
    </r>
  </si>
  <si>
    <t>6282 </t>
  </si>
  <si>
    <t>5721 </t>
  </si>
  <si>
    <t>1119 </t>
  </si>
  <si>
    <t>6392 </t>
  </si>
  <si>
    <t>5806 </t>
  </si>
  <si>
    <t>6501 </t>
  </si>
  <si>
    <t>5890 </t>
  </si>
  <si>
    <r>
      <t>801</t>
    </r>
    <r>
      <rPr>
        <sz val="12"/>
        <color rgb="FF000000"/>
        <rFont val="Times New Roman"/>
        <family val="1"/>
        <charset val="204"/>
      </rPr>
      <t> </t>
    </r>
  </si>
  <si>
    <r>
      <t>850</t>
    </r>
    <r>
      <rPr>
        <sz val="12"/>
        <color rgb="FF000000"/>
        <rFont val="Times New Roman"/>
        <family val="1"/>
        <charset val="204"/>
      </rPr>
      <t> </t>
    </r>
  </si>
  <si>
    <t>6603 </t>
  </si>
  <si>
    <t>6011 </t>
  </si>
  <si>
    <t>6719 </t>
  </si>
  <si>
    <t>6101 </t>
  </si>
  <si>
    <t>6834 </t>
  </si>
  <si>
    <t>6190 </t>
  </si>
  <si>
    <r>
      <t>851</t>
    </r>
    <r>
      <rPr>
        <sz val="12"/>
        <color rgb="FF000000"/>
        <rFont val="Times New Roman"/>
        <family val="1"/>
        <charset val="204"/>
      </rPr>
      <t> </t>
    </r>
  </si>
  <si>
    <r>
      <t>900</t>
    </r>
    <r>
      <rPr>
        <sz val="12"/>
        <color rgb="FF000000"/>
        <rFont val="Times New Roman"/>
        <family val="1"/>
        <charset val="204"/>
      </rPr>
      <t> </t>
    </r>
  </si>
  <si>
    <t>6924 </t>
  </si>
  <si>
    <t>6303 </t>
  </si>
  <si>
    <t>7046 </t>
  </si>
  <si>
    <t>6397 </t>
  </si>
  <si>
    <t>7168 </t>
  </si>
  <si>
    <t>6491 </t>
  </si>
  <si>
    <r>
      <t>901</t>
    </r>
    <r>
      <rPr>
        <sz val="12"/>
        <color rgb="FF000000"/>
        <rFont val="Times New Roman"/>
        <family val="1"/>
        <charset val="204"/>
      </rPr>
      <t> </t>
    </r>
  </si>
  <si>
    <r>
      <t>950</t>
    </r>
    <r>
      <rPr>
        <sz val="12"/>
        <color rgb="FF000000"/>
        <rFont val="Times New Roman"/>
        <family val="1"/>
        <charset val="204"/>
      </rPr>
      <t> </t>
    </r>
  </si>
  <si>
    <t>7246 </t>
  </si>
  <si>
    <t>6594 </t>
  </si>
  <si>
    <t>1285 </t>
  </si>
  <si>
    <t>7374 </t>
  </si>
  <si>
    <t>6693 </t>
  </si>
  <si>
    <t>7502 </t>
  </si>
  <si>
    <t>6792 </t>
  </si>
  <si>
    <r>
      <t>951</t>
    </r>
    <r>
      <rPr>
        <sz val="12"/>
        <color rgb="FF000000"/>
        <rFont val="Times New Roman"/>
        <family val="1"/>
        <charset val="204"/>
      </rPr>
      <t> </t>
    </r>
  </si>
  <si>
    <r>
      <t>1000</t>
    </r>
    <r>
      <rPr>
        <sz val="12"/>
        <color rgb="FF000000"/>
        <rFont val="Times New Roman"/>
        <family val="1"/>
        <charset val="204"/>
      </rPr>
      <t> </t>
    </r>
  </si>
  <si>
    <t>7569 </t>
  </si>
  <si>
    <t>6886 </t>
  </si>
  <si>
    <t>1340 </t>
  </si>
  <si>
    <t>7703 </t>
  </si>
  <si>
    <t>6990 </t>
  </si>
  <si>
    <t>7837 </t>
  </si>
  <si>
    <t>7094 </t>
  </si>
  <si>
    <r>
      <t>1001</t>
    </r>
    <r>
      <rPr>
        <sz val="12"/>
        <color rgb="FF000000"/>
        <rFont val="Times New Roman"/>
        <family val="1"/>
        <charset val="204"/>
      </rPr>
      <t> </t>
    </r>
  </si>
  <si>
    <r>
      <t>1070</t>
    </r>
    <r>
      <rPr>
        <sz val="12"/>
        <color rgb="FF000000"/>
        <rFont val="Times New Roman"/>
        <family val="1"/>
        <charset val="204"/>
      </rPr>
      <t> </t>
    </r>
  </si>
  <si>
    <t>7957 </t>
  </si>
  <si>
    <t>7238 </t>
  </si>
  <si>
    <t>1407 </t>
  </si>
  <si>
    <t>8099 </t>
  </si>
  <si>
    <t>7348 </t>
  </si>
  <si>
    <t>8240 </t>
  </si>
  <si>
    <t>7457 </t>
  </si>
  <si>
    <r>
      <t>1071</t>
    </r>
    <r>
      <rPr>
        <sz val="12"/>
        <color rgb="FF000000"/>
        <rFont val="Times New Roman"/>
        <family val="1"/>
        <charset val="204"/>
      </rPr>
      <t> </t>
    </r>
  </si>
  <si>
    <r>
      <t>1140</t>
    </r>
    <r>
      <rPr>
        <sz val="12"/>
        <color rgb="FF000000"/>
        <rFont val="Times New Roman"/>
        <family val="1"/>
        <charset val="204"/>
      </rPr>
      <t> </t>
    </r>
  </si>
  <si>
    <t>8412 </t>
  </si>
  <si>
    <t>7650 </t>
  </si>
  <si>
    <t>1485 </t>
  </si>
  <si>
    <t>8562 </t>
  </si>
  <si>
    <t>7766 </t>
  </si>
  <si>
    <t>8712 </t>
  </si>
  <si>
    <t>7882 </t>
  </si>
  <si>
    <r>
      <t>1141</t>
    </r>
    <r>
      <rPr>
        <sz val="12"/>
        <color rgb="FF000000"/>
        <rFont val="Times New Roman"/>
        <family val="1"/>
        <charset val="204"/>
      </rPr>
      <t> </t>
    </r>
  </si>
  <si>
    <r>
      <t>1210</t>
    </r>
    <r>
      <rPr>
        <sz val="12"/>
        <color rgb="FF000000"/>
        <rFont val="Times New Roman"/>
        <family val="1"/>
        <charset val="204"/>
      </rPr>
      <t> </t>
    </r>
  </si>
  <si>
    <t>8869 </t>
  </si>
  <si>
    <t>8064 </t>
  </si>
  <si>
    <t>1564 </t>
  </si>
  <si>
    <t>9027 </t>
  </si>
  <si>
    <t>8186 </t>
  </si>
  <si>
    <t>9186 </t>
  </si>
  <si>
    <t>8309 </t>
  </si>
  <si>
    <r>
      <t>1211</t>
    </r>
    <r>
      <rPr>
        <sz val="12"/>
        <color rgb="FF000000"/>
        <rFont val="Times New Roman"/>
        <family val="1"/>
        <charset val="204"/>
      </rPr>
      <t> </t>
    </r>
  </si>
  <si>
    <r>
      <t>1280</t>
    </r>
    <r>
      <rPr>
        <sz val="12"/>
        <color rgb="FF000000"/>
        <rFont val="Times New Roman"/>
        <family val="1"/>
        <charset val="204"/>
      </rPr>
      <t> </t>
    </r>
  </si>
  <si>
    <t>9327 </t>
  </si>
  <si>
    <t>8479 </t>
  </si>
  <si>
    <t>1642 </t>
  </si>
  <si>
    <t>9494 </t>
  </si>
  <si>
    <t>8608 </t>
  </si>
  <si>
    <t>9661 </t>
  </si>
  <si>
    <t>8737 </t>
  </si>
  <si>
    <r>
      <t>1281</t>
    </r>
    <r>
      <rPr>
        <sz val="12"/>
        <color rgb="FF000000"/>
        <rFont val="Times New Roman"/>
        <family val="1"/>
        <charset val="204"/>
      </rPr>
      <t> </t>
    </r>
  </si>
  <si>
    <r>
      <t>1350</t>
    </r>
    <r>
      <rPr>
        <sz val="12"/>
        <color rgb="FF000000"/>
        <rFont val="Times New Roman"/>
        <family val="1"/>
        <charset val="204"/>
      </rPr>
      <t> </t>
    </r>
  </si>
  <si>
    <t>9787 </t>
  </si>
  <si>
    <t>8896 </t>
  </si>
  <si>
    <t>1722 </t>
  </si>
  <si>
    <t>9963 </t>
  </si>
  <si>
    <t>9032 </t>
  </si>
  <si>
    <t>10139 </t>
  </si>
  <si>
    <t>9167 </t>
  </si>
  <si>
    <r>
      <t>1351</t>
    </r>
    <r>
      <rPr>
        <sz val="12"/>
        <color rgb="FF000000"/>
        <rFont val="Times New Roman"/>
        <family val="1"/>
        <charset val="204"/>
      </rPr>
      <t> </t>
    </r>
  </si>
  <si>
    <r>
      <t>1420</t>
    </r>
    <r>
      <rPr>
        <sz val="12"/>
        <color rgb="FF000000"/>
        <rFont val="Times New Roman"/>
        <family val="1"/>
        <charset val="204"/>
      </rPr>
      <t> </t>
    </r>
  </si>
  <si>
    <t>10249 </t>
  </si>
  <si>
    <t>9314 </t>
  </si>
  <si>
    <t>1801 </t>
  </si>
  <si>
    <t>10433 </t>
  </si>
  <si>
    <t>9457 </t>
  </si>
  <si>
    <t>10618 </t>
  </si>
  <si>
    <t>9599 </t>
  </si>
  <si>
    <r>
      <t>1421</t>
    </r>
    <r>
      <rPr>
        <sz val="12"/>
        <color rgb="FF000000"/>
        <rFont val="Times New Roman"/>
        <family val="1"/>
        <charset val="204"/>
      </rPr>
      <t> </t>
    </r>
  </si>
  <si>
    <r>
      <t>1490</t>
    </r>
    <r>
      <rPr>
        <sz val="12"/>
        <color rgb="FF000000"/>
        <rFont val="Times New Roman"/>
        <family val="1"/>
        <charset val="204"/>
      </rPr>
      <t> </t>
    </r>
  </si>
  <si>
    <t>10712 </t>
  </si>
  <si>
    <t>9734 </t>
  </si>
  <si>
    <t>1881 </t>
  </si>
  <si>
    <t>10906 </t>
  </si>
  <si>
    <t>9883 </t>
  </si>
  <si>
    <t>11099 </t>
  </si>
  <si>
    <t>10033 </t>
  </si>
  <si>
    <r>
      <t>1491</t>
    </r>
    <r>
      <rPr>
        <sz val="12"/>
        <color rgb="FF000000"/>
        <rFont val="Times New Roman"/>
        <family val="1"/>
        <charset val="204"/>
      </rPr>
      <t> </t>
    </r>
  </si>
  <si>
    <r>
      <t>1590</t>
    </r>
    <r>
      <rPr>
        <sz val="12"/>
        <color rgb="FF000000"/>
        <rFont val="Times New Roman"/>
        <family val="1"/>
        <charset val="204"/>
      </rPr>
      <t> </t>
    </r>
  </si>
  <si>
    <t>11277 </t>
  </si>
  <si>
    <t>10246 </t>
  </si>
  <si>
    <t>1978 </t>
  </si>
  <si>
    <t>11481 </t>
  </si>
  <si>
    <t>10403 </t>
  </si>
  <si>
    <t>11685 </t>
  </si>
  <si>
    <t>10561 </t>
  </si>
  <si>
    <r>
      <t>1591</t>
    </r>
    <r>
      <rPr>
        <sz val="12"/>
        <color rgb="FF000000"/>
        <rFont val="Times New Roman"/>
        <family val="1"/>
        <charset val="204"/>
      </rPr>
      <t> </t>
    </r>
  </si>
  <si>
    <r>
      <t>1690</t>
    </r>
    <r>
      <rPr>
        <sz val="12"/>
        <color rgb="FF000000"/>
        <rFont val="Times New Roman"/>
        <family val="1"/>
        <charset val="204"/>
      </rPr>
      <t> </t>
    </r>
  </si>
  <si>
    <t>11944 </t>
  </si>
  <si>
    <t>10850 </t>
  </si>
  <si>
    <t>2092 </t>
  </si>
  <si>
    <t>12160 </t>
  </si>
  <si>
    <t>11017 </t>
  </si>
  <si>
    <t>12377 </t>
  </si>
  <si>
    <t>11184 </t>
  </si>
  <si>
    <r>
      <t>1691</t>
    </r>
    <r>
      <rPr>
        <sz val="12"/>
        <color rgb="FF000000"/>
        <rFont val="Times New Roman"/>
        <family val="1"/>
        <charset val="204"/>
      </rPr>
      <t> </t>
    </r>
  </si>
  <si>
    <r>
      <t>1790</t>
    </r>
    <r>
      <rPr>
        <sz val="12"/>
        <color rgb="FF000000"/>
        <rFont val="Times New Roman"/>
        <family val="1"/>
        <charset val="204"/>
      </rPr>
      <t> </t>
    </r>
  </si>
  <si>
    <t>12614 </t>
  </si>
  <si>
    <t>11456 </t>
  </si>
  <si>
    <t>2208 </t>
  </si>
  <si>
    <t>12842 </t>
  </si>
  <si>
    <t>11633 </t>
  </si>
  <si>
    <t>13071 </t>
  </si>
  <si>
    <t>11810 </t>
  </si>
  <si>
    <r>
      <t>1791</t>
    </r>
    <r>
      <rPr>
        <sz val="12"/>
        <color rgb="FF000000"/>
        <rFont val="Times New Roman"/>
        <family val="1"/>
        <charset val="204"/>
      </rPr>
      <t> </t>
    </r>
  </si>
  <si>
    <r>
      <t>1890</t>
    </r>
    <r>
      <rPr>
        <sz val="12"/>
        <color rgb="FF000000"/>
        <rFont val="Times New Roman"/>
        <family val="1"/>
        <charset val="204"/>
      </rPr>
      <t> </t>
    </r>
  </si>
  <si>
    <t>13285 </t>
  </si>
  <si>
    <t>12065 </t>
  </si>
  <si>
    <t>2323 </t>
  </si>
  <si>
    <t>13527 </t>
  </si>
  <si>
    <t>12251 </t>
  </si>
  <si>
    <t>13768 </t>
  </si>
  <si>
    <t>12438 </t>
  </si>
  <si>
    <r>
      <t>1891</t>
    </r>
    <r>
      <rPr>
        <sz val="12"/>
        <color rgb="FF000000"/>
        <rFont val="Times New Roman"/>
        <family val="1"/>
        <charset val="204"/>
      </rPr>
      <t> </t>
    </r>
  </si>
  <si>
    <r>
      <t>1990</t>
    </r>
    <r>
      <rPr>
        <sz val="12"/>
        <color rgb="FF000000"/>
        <rFont val="Times New Roman"/>
        <family val="1"/>
        <charset val="204"/>
      </rPr>
      <t> </t>
    </r>
  </si>
  <si>
    <t>13958 </t>
  </si>
  <si>
    <t>12675 </t>
  </si>
  <si>
    <t>2439 </t>
  </si>
  <si>
    <t>14213 </t>
  </si>
  <si>
    <t>12871 </t>
  </si>
  <si>
    <t>14467 </t>
  </si>
  <si>
    <t>13067 </t>
  </si>
  <si>
    <r>
      <t>1991</t>
    </r>
    <r>
      <rPr>
        <sz val="12"/>
        <color rgb="FF000000"/>
        <rFont val="Times New Roman"/>
        <family val="1"/>
        <charset val="204"/>
      </rPr>
      <t> </t>
    </r>
  </si>
  <si>
    <r>
      <t>2090</t>
    </r>
    <r>
      <rPr>
        <sz val="12"/>
        <color rgb="FF000000"/>
        <rFont val="Times New Roman"/>
        <family val="1"/>
        <charset val="204"/>
      </rPr>
      <t> </t>
    </r>
  </si>
  <si>
    <t>14633 </t>
  </si>
  <si>
    <t>13286 </t>
  </si>
  <si>
    <t>2555 </t>
  </si>
  <si>
    <t>14900 </t>
  </si>
  <si>
    <t>13492 </t>
  </si>
  <si>
    <t>15167 </t>
  </si>
  <si>
    <t>13698 </t>
  </si>
  <si>
    <r>
      <t>2091</t>
    </r>
    <r>
      <rPr>
        <sz val="12"/>
        <color rgb="FF000000"/>
        <rFont val="Times New Roman"/>
        <family val="1"/>
        <charset val="204"/>
      </rPr>
      <t> </t>
    </r>
  </si>
  <si>
    <r>
      <t>2190</t>
    </r>
    <r>
      <rPr>
        <sz val="12"/>
        <color rgb="FF000000"/>
        <rFont val="Times New Roman"/>
        <family val="1"/>
        <charset val="204"/>
      </rPr>
      <t> </t>
    </r>
  </si>
  <si>
    <t>15309 </t>
  </si>
  <si>
    <t>13899 </t>
  </si>
  <si>
    <t>2671 </t>
  </si>
  <si>
    <t>15589 </t>
  </si>
  <si>
    <t>14115 </t>
  </si>
  <si>
    <t>15869 </t>
  </si>
  <si>
    <t>14331 </t>
  </si>
  <si>
    <t>742 </t>
  </si>
  <si>
    <t>712 </t>
  </si>
  <si>
    <t>808 </t>
  </si>
  <si>
    <t>772 </t>
  </si>
  <si>
    <t>941 </t>
  </si>
  <si>
    <t>891 </t>
  </si>
  <si>
    <t>1074 </t>
  </si>
  <si>
    <t>1010 </t>
  </si>
  <si>
    <t>1206 </t>
  </si>
  <si>
    <t>1130 </t>
  </si>
  <si>
    <t>1339 </t>
  </si>
  <si>
    <t>1249 </t>
  </si>
  <si>
    <t>1472 </t>
  </si>
  <si>
    <t>1368 </t>
  </si>
  <si>
    <t>1604 </t>
  </si>
  <si>
    <t>1488 </t>
  </si>
  <si>
    <t>1737 </t>
  </si>
  <si>
    <t>1607 </t>
  </si>
  <si>
    <t>1870 </t>
  </si>
  <si>
    <t>1726 </t>
  </si>
  <si>
    <t>2069 </t>
  </si>
  <si>
    <t>1905 </t>
  </si>
  <si>
    <t>2194 </t>
  </si>
  <si>
    <t>2015 </t>
  </si>
  <si>
    <t>2312 </t>
  </si>
  <si>
    <t>2118 </t>
  </si>
  <si>
    <t>2433 </t>
  </si>
  <si>
    <t>2226 </t>
  </si>
  <si>
    <t>2519 </t>
  </si>
  <si>
    <t>2301 </t>
  </si>
  <si>
    <t>2669 </t>
  </si>
  <si>
    <t>2436 </t>
  </si>
  <si>
    <t>2818 </t>
  </si>
  <si>
    <t>2569 </t>
  </si>
  <si>
    <t>2966 </t>
  </si>
  <si>
    <t>2702 </t>
  </si>
  <si>
    <t>3114 </t>
  </si>
  <si>
    <t>3260 </t>
  </si>
  <si>
    <t>2965 </t>
  </si>
  <si>
    <t>3441 </t>
  </si>
  <si>
    <t>3128 </t>
  </si>
  <si>
    <t>3656 </t>
  </si>
  <si>
    <t>3321 </t>
  </si>
  <si>
    <t>3869 </t>
  </si>
  <si>
    <t>3512 </t>
  </si>
  <si>
    <t>4080 </t>
  </si>
  <si>
    <t>3702 </t>
  </si>
  <si>
    <t>4290 </t>
  </si>
  <si>
    <t>3890 </t>
  </si>
  <si>
    <t>4498 </t>
  </si>
  <si>
    <t>4077 </t>
  </si>
  <si>
    <t>4706 </t>
  </si>
  <si>
    <t>4263 </t>
  </si>
  <si>
    <t>4912 </t>
  </si>
  <si>
    <t>4448 </t>
  </si>
  <si>
    <t>5117 </t>
  </si>
  <si>
    <t>4633 </t>
  </si>
  <si>
    <t>5322 </t>
  </si>
  <si>
    <t>4817 </t>
  </si>
  <si>
    <t>5594 </t>
  </si>
  <si>
    <t>5061 </t>
  </si>
  <si>
    <t>5933 </t>
  </si>
  <si>
    <t>5366 </t>
  </si>
  <si>
    <t>6272 </t>
  </si>
  <si>
    <t>5671 </t>
  </si>
  <si>
    <t>6611 </t>
  </si>
  <si>
    <t>5975 </t>
  </si>
  <si>
    <t>6950 </t>
  </si>
  <si>
    <t>6280 </t>
  </si>
  <si>
    <t>7290 </t>
  </si>
  <si>
    <t>6585 </t>
  </si>
  <si>
    <t>7630 </t>
  </si>
  <si>
    <t>6891 </t>
  </si>
  <si>
    <t>7971 </t>
  </si>
  <si>
    <t>7197 </t>
  </si>
  <si>
    <t>8381 </t>
  </si>
  <si>
    <t>7566 </t>
  </si>
  <si>
    <t>8862 </t>
  </si>
  <si>
    <t>7998 </t>
  </si>
  <si>
    <t>9344 </t>
  </si>
  <si>
    <t>8431 </t>
  </si>
  <si>
    <t>9828 </t>
  </si>
  <si>
    <t>8866 </t>
  </si>
  <si>
    <t>10314 </t>
  </si>
  <si>
    <t>9303 </t>
  </si>
  <si>
    <t>10802 </t>
  </si>
  <si>
    <t>9742 </t>
  </si>
  <si>
    <t>11292 </t>
  </si>
  <si>
    <t>10182 </t>
  </si>
  <si>
    <t>11888 </t>
  </si>
  <si>
    <t>10718 </t>
  </si>
  <si>
    <t>12593 </t>
  </si>
  <si>
    <t>11351 </t>
  </si>
  <si>
    <t>13300 </t>
  </si>
  <si>
    <t>11987 </t>
  </si>
  <si>
    <t>14010 </t>
  </si>
  <si>
    <t>12625 </t>
  </si>
  <si>
    <t>14721 </t>
  </si>
  <si>
    <t>13264 </t>
  </si>
  <si>
    <t>15434 </t>
  </si>
  <si>
    <t>13905 </t>
  </si>
  <si>
    <t>16148 </t>
  </si>
  <si>
    <t>14547 </t>
  </si>
  <si>
    <r>
      <t>Схема 14 (гривень за вісь)</t>
    </r>
    <r>
      <rPr>
        <sz val="12"/>
        <color rgb="FF000000"/>
        <rFont val="Times New Roman"/>
        <family val="1"/>
        <charset val="204"/>
      </rPr>
      <t xml:space="preserve"> </t>
    </r>
  </si>
  <si>
    <r>
      <t>Схема 14.1</t>
    </r>
    <r>
      <rPr>
        <sz val="12"/>
        <color rgb="FF000000"/>
        <rFont val="Times New Roman"/>
        <family val="1"/>
        <charset val="204"/>
      </rPr>
      <t> </t>
    </r>
  </si>
  <si>
    <t>власні або орендовані </t>
  </si>
  <si>
    <t>вантажні (пасажирські) вагони з навантаженням до 12,5 т/вісь </t>
  </si>
  <si>
    <t>7,5 </t>
  </si>
  <si>
    <t>11,2 </t>
  </si>
  <si>
    <t>18,7 </t>
  </si>
  <si>
    <t>26,2 </t>
  </si>
  <si>
    <t>33,7 </t>
  </si>
  <si>
    <t>41,2 </t>
  </si>
  <si>
    <t>48,7 </t>
  </si>
  <si>
    <t>56,2 </t>
  </si>
  <si>
    <t>63,7 </t>
  </si>
  <si>
    <t>71,2 </t>
  </si>
  <si>
    <t>82,4 </t>
  </si>
  <si>
    <t>97,4 </t>
  </si>
  <si>
    <t>112,4 </t>
  </si>
  <si>
    <t>125,9 </t>
  </si>
  <si>
    <t>139,3 </t>
  </si>
  <si>
    <t>152,5 </t>
  </si>
  <si>
    <t>165,6 </t>
  </si>
  <si>
    <t>178,4 </t>
  </si>
  <si>
    <t>191,1 </t>
  </si>
  <si>
    <t>203,6 </t>
  </si>
  <si>
    <t>219,1 </t>
  </si>
  <si>
    <t>237,4 </t>
  </si>
  <si>
    <t>255,5 </t>
  </si>
  <si>
    <t>273,3 </t>
  </si>
  <si>
    <t>291,0 </t>
  </si>
  <si>
    <t>308,5 </t>
  </si>
  <si>
    <t>325,9 </t>
  </si>
  <si>
    <t>343,1 </t>
  </si>
  <si>
    <t>360,3 </t>
  </si>
  <si>
    <t>377,4 </t>
  </si>
  <si>
    <t>400,1 </t>
  </si>
  <si>
    <t>428,4 </t>
  </si>
  <si>
    <t>456,5 </t>
  </si>
  <si>
    <t>484,7 </t>
  </si>
  <si>
    <t>512,8 </t>
  </si>
  <si>
    <t>540,9 </t>
  </si>
  <si>
    <t>569,0 </t>
  </si>
  <si>
    <t>597,2 </t>
  </si>
  <si>
    <t>631,1 </t>
  </si>
  <si>
    <t>670,8 </t>
  </si>
  <si>
    <t>710,6 </t>
  </si>
  <si>
    <t>750,6 </t>
  </si>
  <si>
    <t>790,6 </t>
  </si>
  <si>
    <t>830,8 </t>
  </si>
  <si>
    <t>871,2 </t>
  </si>
  <si>
    <t>920,3 </t>
  </si>
  <si>
    <t>978,3 </t>
  </si>
  <si>
    <t>1036,5 </t>
  </si>
  <si>
    <t>1094,9 </t>
  </si>
  <si>
    <t>1153,4 </t>
  </si>
  <si>
    <t>1212,1 </t>
  </si>
  <si>
    <t>1270,8 </t>
  </si>
  <si>
    <t>Тарифное расстояние,км</t>
  </si>
  <si>
    <t>Дата расчета</t>
  </si>
  <si>
    <t>Расстояние,км</t>
  </si>
  <si>
    <t>Тариф</t>
  </si>
  <si>
    <t>Данные</t>
  </si>
  <si>
    <t>Ставки, коэффициенты</t>
  </si>
  <si>
    <t>ставка</t>
  </si>
  <si>
    <t>коэффициент</t>
  </si>
  <si>
    <t>Компенсация затрат на перевозку</t>
  </si>
  <si>
    <t>Сумма без НДС</t>
  </si>
  <si>
    <t>НДС</t>
  </si>
  <si>
    <t>Сумма</t>
  </si>
  <si>
    <t>коэффициент на груз</t>
  </si>
  <si>
    <t>дата новых коэффициентов с :</t>
  </si>
  <si>
    <t>вариант№2</t>
  </si>
  <si>
    <t>Должно быть: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</si>
</sst>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2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696A6A"/>
      <name val="Consolas"/>
      <family val="3"/>
      <charset val="204"/>
    </font>
    <font>
      <b/>
      <sz val="11"/>
      <color rgb="FF006699"/>
      <name val="Consolas"/>
      <family val="3"/>
      <charset val="204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00B050"/>
      </left>
      <right style="thin">
        <color indexed="64"/>
      </right>
      <top style="thick">
        <color rgb="FF00B05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B050"/>
      </top>
      <bottom style="thin">
        <color indexed="64"/>
      </bottom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B050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n">
        <color indexed="64"/>
      </right>
      <top style="thin">
        <color indexed="64"/>
      </top>
      <bottom style="thick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B050"/>
      </bottom>
      <diagonal/>
    </border>
    <border>
      <left style="thin">
        <color indexed="64"/>
      </left>
      <right style="thick">
        <color rgb="FF00B050"/>
      </right>
      <top style="thin">
        <color indexed="64"/>
      </top>
      <bottom style="thick">
        <color rgb="FF00B050"/>
      </bottom>
      <diagonal/>
    </border>
    <border>
      <left style="thin">
        <color indexed="64"/>
      </left>
      <right style="thick">
        <color rgb="FF00B050"/>
      </right>
      <top style="thick">
        <color rgb="FF00B050"/>
      </top>
      <bottom/>
      <diagonal/>
    </border>
    <border>
      <left style="thin">
        <color indexed="64"/>
      </left>
      <right style="thick">
        <color rgb="FF00B050"/>
      </right>
      <top/>
      <bottom style="thick">
        <color rgb="FF00B05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 style="thin">
        <color indexed="64"/>
      </right>
      <top style="thick">
        <color rgb="FF00B050"/>
      </top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 style="thin">
        <color indexed="64"/>
      </right>
      <top/>
      <bottom style="thick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1" fontId="0" fillId="0" borderId="0" xfId="0" applyNumberForma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1" fillId="0" borderId="0" xfId="0" applyFont="1"/>
    <xf numFmtId="164" fontId="0" fillId="0" borderId="1" xfId="0" applyNumberFormat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/>
    </xf>
    <xf numFmtId="14" fontId="5" fillId="5" borderId="3" xfId="0" applyNumberFormat="1" applyFont="1" applyFill="1" applyBorder="1" applyAlignment="1">
      <alignment horizontal="center" vertical="center"/>
    </xf>
    <xf numFmtId="0" fontId="5" fillId="0" borderId="0" xfId="0" applyFont="1"/>
    <xf numFmtId="14" fontId="15" fillId="3" borderId="1" xfId="0" applyNumberFormat="1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 wrapText="1"/>
    </xf>
    <xf numFmtId="2" fontId="16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2" fontId="16" fillId="3" borderId="33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7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0" fontId="17" fillId="3" borderId="0" xfId="0" applyFont="1" applyFill="1" applyBorder="1"/>
    <xf numFmtId="0" fontId="18" fillId="3" borderId="0" xfId="0" applyFont="1" applyFill="1" applyBorder="1"/>
    <xf numFmtId="0" fontId="20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13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 vertical="center" wrapText="1"/>
    </xf>
    <xf numFmtId="0" fontId="1" fillId="0" borderId="0" xfId="0" applyFont="1" applyBorder="1"/>
    <xf numFmtId="2" fontId="14" fillId="8" borderId="1" xfId="0" applyNumberFormat="1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/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0" fillId="8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0000"/>
  </sheetPr>
  <dimension ref="A1:S56"/>
  <sheetViews>
    <sheetView tabSelected="1" workbookViewId="0">
      <selection activeCell="B12" sqref="B12"/>
    </sheetView>
  </sheetViews>
  <sheetFormatPr defaultRowHeight="15" x14ac:dyDescent="0.25"/>
  <cols>
    <col min="1" max="1" width="21.28515625" customWidth="1"/>
    <col min="2" max="2" width="20.140625" customWidth="1"/>
    <col min="6" max="6" width="7.5703125" customWidth="1"/>
    <col min="7" max="7" width="6.42578125" customWidth="1"/>
    <col min="8" max="8" width="9" customWidth="1"/>
    <col min="9" max="9" width="12.85546875" customWidth="1"/>
    <col min="10" max="10" width="0.28515625" customWidth="1"/>
    <col min="11" max="11" width="2.7109375" hidden="1" customWidth="1"/>
    <col min="12" max="12" width="24.5703125" customWidth="1"/>
    <col min="13" max="13" width="8.28515625" customWidth="1"/>
    <col min="14" max="14" width="9" customWidth="1"/>
    <col min="15" max="15" width="15.7109375" customWidth="1"/>
    <col min="16" max="16" width="11" customWidth="1"/>
    <col min="17" max="17" width="13" customWidth="1"/>
    <col min="18" max="18" width="9" customWidth="1"/>
    <col min="19" max="19" width="13.42578125" bestFit="1" customWidth="1"/>
  </cols>
  <sheetData>
    <row r="1" spans="1:19" ht="21" customHeight="1" thickTop="1" thickBot="1" x14ac:dyDescent="0.3">
      <c r="A1" s="38" t="s">
        <v>641</v>
      </c>
      <c r="B1" s="39">
        <v>43443</v>
      </c>
      <c r="C1" s="40"/>
      <c r="D1" s="40"/>
      <c r="G1" s="66" t="s">
        <v>642</v>
      </c>
      <c r="H1" s="67"/>
      <c r="I1" s="64" t="s">
        <v>643</v>
      </c>
      <c r="J1" s="5"/>
      <c r="K1" s="19"/>
      <c r="L1" s="3" t="s">
        <v>645</v>
      </c>
      <c r="M1" s="2" t="s">
        <v>644</v>
      </c>
      <c r="N1" s="26"/>
      <c r="Q1" s="52"/>
      <c r="R1" s="52"/>
      <c r="S1" s="52"/>
    </row>
    <row r="2" spans="1:19" ht="33" customHeight="1" thickBot="1" x14ac:dyDescent="0.3">
      <c r="A2" s="41" t="s">
        <v>640</v>
      </c>
      <c r="B2" s="42"/>
      <c r="C2" s="40"/>
      <c r="D2" s="40"/>
      <c r="G2" s="68"/>
      <c r="H2" s="69"/>
      <c r="I2" s="65"/>
      <c r="J2" s="6"/>
      <c r="K2" s="20"/>
      <c r="L2" s="18"/>
      <c r="M2" s="12"/>
      <c r="Q2" s="53"/>
      <c r="R2" s="54"/>
      <c r="S2" s="54"/>
    </row>
    <row r="3" spans="1:19" ht="23.25" customHeight="1" thickTop="1" x14ac:dyDescent="0.25">
      <c r="A3" s="43">
        <v>346</v>
      </c>
      <c r="B3" s="63" t="s">
        <v>649</v>
      </c>
      <c r="C3" s="51" t="s">
        <v>650</v>
      </c>
      <c r="D3" s="51" t="s">
        <v>651</v>
      </c>
      <c r="G3" s="88" t="s">
        <v>0</v>
      </c>
      <c r="H3" s="89" t="s">
        <v>1</v>
      </c>
      <c r="I3" s="90"/>
      <c r="J3" s="6"/>
      <c r="K3" s="20"/>
      <c r="L3" s="18"/>
      <c r="M3" s="12">
        <v>200</v>
      </c>
      <c r="Q3" s="53"/>
      <c r="R3" s="54"/>
      <c r="S3" s="54"/>
    </row>
    <row r="4" spans="1:19" ht="15" customHeight="1" x14ac:dyDescent="0.25">
      <c r="A4" s="46"/>
      <c r="B4" s="47"/>
      <c r="C4" s="40"/>
      <c r="D4" s="40"/>
      <c r="G4" s="91">
        <v>0</v>
      </c>
      <c r="H4" s="92">
        <v>10</v>
      </c>
      <c r="I4" s="27">
        <v>7.5</v>
      </c>
      <c r="J4" s="6"/>
      <c r="K4" s="21"/>
      <c r="L4" s="18"/>
      <c r="M4" s="12"/>
    </row>
    <row r="5" spans="1:19" ht="22.5" customHeight="1" x14ac:dyDescent="0.25">
      <c r="A5" s="44" t="s">
        <v>648</v>
      </c>
      <c r="B5" s="45">
        <f>VLOOKUP(ROUND(A3*VLOOKUP(B1,O10:Q11,3)-0.1,0),G4:I55,3)*4*M11</f>
        <v>663.68000000000006</v>
      </c>
      <c r="C5" s="45">
        <f>B5*20/100</f>
        <v>132.73600000000002</v>
      </c>
      <c r="D5" s="45">
        <f>B5+C5</f>
        <v>796.41600000000005</v>
      </c>
      <c r="G5" s="93">
        <v>11</v>
      </c>
      <c r="H5" s="94">
        <v>20</v>
      </c>
      <c r="I5" s="28">
        <v>11.2</v>
      </c>
      <c r="J5" s="1"/>
      <c r="K5" s="1"/>
      <c r="L5" s="31"/>
      <c r="M5" s="30"/>
    </row>
    <row r="6" spans="1:19" ht="26.25" customHeight="1" x14ac:dyDescent="0.25">
      <c r="A6" s="87" t="s">
        <v>654</v>
      </c>
      <c r="B6" s="109">
        <f>VLOOKUP(ROUND(A3*VLOOKUP(B1,O10:Q11,3),0),G4:I55,3)*4*M11</f>
        <v>663.68000000000006</v>
      </c>
      <c r="G6" s="93">
        <v>21</v>
      </c>
      <c r="H6" s="94">
        <v>30</v>
      </c>
      <c r="I6" s="28">
        <v>18.7</v>
      </c>
      <c r="L6" s="31"/>
      <c r="M6" s="30"/>
    </row>
    <row r="7" spans="1:19" ht="15.75" customHeight="1" x14ac:dyDescent="0.25">
      <c r="A7" s="110" t="s">
        <v>655</v>
      </c>
      <c r="B7" s="63" t="s">
        <v>649</v>
      </c>
      <c r="C7" s="51" t="s">
        <v>650</v>
      </c>
      <c r="D7" s="51" t="s">
        <v>651</v>
      </c>
      <c r="G7" s="93">
        <v>31</v>
      </c>
      <c r="H7" s="94">
        <v>40</v>
      </c>
      <c r="I7" s="28">
        <v>26.2</v>
      </c>
      <c r="K7" s="22"/>
      <c r="L7" s="18"/>
      <c r="M7" s="15"/>
      <c r="N7" s="4"/>
    </row>
    <row r="8" spans="1:19" ht="17.25" customHeight="1" x14ac:dyDescent="0.25">
      <c r="A8" s="107" t="s">
        <v>648</v>
      </c>
      <c r="B8" s="108">
        <v>663.7</v>
      </c>
      <c r="C8" s="108">
        <v>132.74</v>
      </c>
      <c r="D8" s="108">
        <v>796.44</v>
      </c>
      <c r="G8" s="93">
        <v>41</v>
      </c>
      <c r="H8" s="94">
        <v>50</v>
      </c>
      <c r="I8" s="28">
        <v>33.700000000000003</v>
      </c>
      <c r="K8" s="14"/>
      <c r="L8" s="18"/>
      <c r="M8" s="16"/>
      <c r="N8" s="4"/>
    </row>
    <row r="9" spans="1:19" ht="27" customHeight="1" x14ac:dyDescent="0.25">
      <c r="A9" s="36"/>
      <c r="B9" s="57"/>
      <c r="G9" s="93">
        <v>51</v>
      </c>
      <c r="H9" s="94">
        <v>60</v>
      </c>
      <c r="I9" s="28">
        <v>41.2</v>
      </c>
      <c r="K9" s="14"/>
      <c r="L9" s="23"/>
      <c r="M9" s="17"/>
      <c r="O9" s="49" t="s">
        <v>653</v>
      </c>
      <c r="P9" s="33" t="s">
        <v>646</v>
      </c>
      <c r="Q9" s="33" t="s">
        <v>647</v>
      </c>
    </row>
    <row r="10" spans="1:19" ht="17.25" customHeight="1" x14ac:dyDescent="0.25">
      <c r="B10" s="58"/>
      <c r="G10" s="93">
        <v>61</v>
      </c>
      <c r="H10" s="94">
        <v>70</v>
      </c>
      <c r="I10" s="28">
        <v>48.7</v>
      </c>
      <c r="L10" s="24"/>
      <c r="M10" s="12"/>
      <c r="O10" s="34"/>
      <c r="P10" s="35"/>
      <c r="Q10" s="35"/>
    </row>
    <row r="11" spans="1:19" ht="13.5" customHeight="1" x14ac:dyDescent="0.25">
      <c r="B11" s="57"/>
      <c r="G11" s="93">
        <v>71</v>
      </c>
      <c r="H11" s="94">
        <v>80</v>
      </c>
      <c r="I11" s="28">
        <v>56.2</v>
      </c>
      <c r="L11" s="18" t="s">
        <v>652</v>
      </c>
      <c r="M11" s="50">
        <v>1.0880000000000001</v>
      </c>
      <c r="O11" s="34">
        <v>43417</v>
      </c>
      <c r="P11" s="35">
        <v>819</v>
      </c>
      <c r="Q11" s="35">
        <v>0.57999999999999996</v>
      </c>
    </row>
    <row r="12" spans="1:19" ht="16.5" customHeight="1" x14ac:dyDescent="0.25">
      <c r="B12" s="57"/>
      <c r="C12" s="59"/>
      <c r="G12" s="93">
        <v>81</v>
      </c>
      <c r="H12" s="94">
        <v>90</v>
      </c>
      <c r="I12" s="28">
        <v>63.7</v>
      </c>
      <c r="L12" s="32"/>
      <c r="M12" s="37"/>
    </row>
    <row r="13" spans="1:19" ht="15" customHeight="1" x14ac:dyDescent="0.25">
      <c r="B13" s="58"/>
      <c r="C13" s="60"/>
      <c r="G13" s="93">
        <v>91</v>
      </c>
      <c r="H13" s="94">
        <v>100</v>
      </c>
      <c r="I13" s="28">
        <v>71.2</v>
      </c>
      <c r="L13" s="25"/>
      <c r="M13" s="12"/>
    </row>
    <row r="14" spans="1:19" ht="21" customHeight="1" x14ac:dyDescent="0.25">
      <c r="B14" s="57"/>
      <c r="C14" s="61"/>
      <c r="G14" s="93">
        <v>101</v>
      </c>
      <c r="H14" s="94">
        <v>120</v>
      </c>
      <c r="I14" s="28">
        <v>82.4</v>
      </c>
      <c r="L14" s="13"/>
    </row>
    <row r="15" spans="1:19" ht="21" customHeight="1" x14ac:dyDescent="0.25">
      <c r="B15" s="58"/>
      <c r="C15" s="62"/>
      <c r="G15" s="93">
        <v>121</v>
      </c>
      <c r="H15" s="94">
        <v>140</v>
      </c>
      <c r="I15" s="28">
        <v>97.4</v>
      </c>
    </row>
    <row r="16" spans="1:19" ht="21" customHeight="1" x14ac:dyDescent="0.25">
      <c r="G16" s="93">
        <v>141</v>
      </c>
      <c r="H16" s="94">
        <v>160</v>
      </c>
      <c r="I16" s="28">
        <v>112.4</v>
      </c>
    </row>
    <row r="17" spans="2:15" ht="17.25" customHeight="1" x14ac:dyDescent="0.25">
      <c r="B17" s="55"/>
      <c r="C17" s="56"/>
      <c r="G17" s="93">
        <v>161</v>
      </c>
      <c r="H17" s="94">
        <v>180</v>
      </c>
      <c r="I17" s="28">
        <v>125.9</v>
      </c>
    </row>
    <row r="18" spans="2:15" ht="15.75" customHeight="1" x14ac:dyDescent="0.25">
      <c r="G18" s="93">
        <v>181</v>
      </c>
      <c r="H18" s="94">
        <v>200</v>
      </c>
      <c r="I18" s="28">
        <v>139.30000000000001</v>
      </c>
      <c r="L18" s="48"/>
      <c r="M18" s="48"/>
      <c r="N18" s="48"/>
      <c r="O18" s="48"/>
    </row>
    <row r="19" spans="2:15" ht="15" customHeight="1" x14ac:dyDescent="0.25">
      <c r="G19" s="102">
        <v>201</v>
      </c>
      <c r="H19" s="103">
        <v>220</v>
      </c>
      <c r="I19" s="104">
        <v>152.5</v>
      </c>
    </row>
    <row r="20" spans="2:15" ht="15.75" customHeight="1" x14ac:dyDescent="0.25">
      <c r="G20" s="93">
        <v>221</v>
      </c>
      <c r="H20" s="94">
        <v>240</v>
      </c>
      <c r="I20" s="28">
        <v>165.6</v>
      </c>
    </row>
    <row r="21" spans="2:15" ht="15.75" customHeight="1" x14ac:dyDescent="0.25">
      <c r="G21" s="93">
        <v>241</v>
      </c>
      <c r="H21" s="94">
        <v>260</v>
      </c>
      <c r="I21" s="28">
        <v>178.4</v>
      </c>
    </row>
    <row r="22" spans="2:15" ht="15.75" customHeight="1" x14ac:dyDescent="0.25">
      <c r="G22" s="93">
        <v>261</v>
      </c>
      <c r="H22" s="94">
        <v>280</v>
      </c>
      <c r="I22" s="28">
        <v>191.1</v>
      </c>
    </row>
    <row r="23" spans="2:15" x14ac:dyDescent="0.25">
      <c r="G23" s="93">
        <v>281</v>
      </c>
      <c r="H23" s="94">
        <v>300</v>
      </c>
      <c r="I23" s="28">
        <v>203.6</v>
      </c>
    </row>
    <row r="24" spans="2:15" x14ac:dyDescent="0.25">
      <c r="G24" s="93">
        <v>301</v>
      </c>
      <c r="H24" s="94">
        <v>330</v>
      </c>
      <c r="I24" s="28">
        <v>219.1</v>
      </c>
    </row>
    <row r="25" spans="2:15" x14ac:dyDescent="0.25">
      <c r="G25" s="93">
        <v>331</v>
      </c>
      <c r="H25" s="94">
        <v>360</v>
      </c>
      <c r="I25" s="28">
        <v>237.4</v>
      </c>
    </row>
    <row r="26" spans="2:15" x14ac:dyDescent="0.25">
      <c r="G26" s="93">
        <v>361</v>
      </c>
      <c r="H26" s="94">
        <v>390</v>
      </c>
      <c r="I26" s="28">
        <v>255.5</v>
      </c>
    </row>
    <row r="27" spans="2:15" x14ac:dyDescent="0.25">
      <c r="G27" s="93">
        <v>391</v>
      </c>
      <c r="H27" s="94">
        <v>420</v>
      </c>
      <c r="I27" s="28">
        <v>273.3</v>
      </c>
    </row>
    <row r="28" spans="2:15" ht="15" customHeight="1" x14ac:dyDescent="0.25">
      <c r="G28" s="93">
        <v>421</v>
      </c>
      <c r="H28" s="94">
        <v>450</v>
      </c>
      <c r="I28" s="95">
        <v>291</v>
      </c>
    </row>
    <row r="29" spans="2:15" ht="15" customHeight="1" x14ac:dyDescent="0.25">
      <c r="G29" s="93">
        <v>451</v>
      </c>
      <c r="H29" s="94">
        <v>480</v>
      </c>
      <c r="I29" s="28">
        <v>308.5</v>
      </c>
    </row>
    <row r="30" spans="2:15" ht="15" customHeight="1" x14ac:dyDescent="0.25">
      <c r="G30" s="93">
        <v>481</v>
      </c>
      <c r="H30" s="94">
        <v>510</v>
      </c>
      <c r="I30" s="28">
        <v>325.89999999999998</v>
      </c>
    </row>
    <row r="31" spans="2:15" ht="17.25" customHeight="1" x14ac:dyDescent="0.25">
      <c r="G31" s="93">
        <v>511</v>
      </c>
      <c r="H31" s="94">
        <v>540</v>
      </c>
      <c r="I31" s="28">
        <v>343.1</v>
      </c>
    </row>
    <row r="32" spans="2:15" x14ac:dyDescent="0.25">
      <c r="G32" s="93">
        <v>541</v>
      </c>
      <c r="H32" s="94">
        <v>570</v>
      </c>
      <c r="I32" s="28">
        <v>360.3</v>
      </c>
    </row>
    <row r="33" spans="7:9" x14ac:dyDescent="0.25">
      <c r="G33" s="93">
        <v>571</v>
      </c>
      <c r="H33" s="94">
        <v>600</v>
      </c>
      <c r="I33" s="28">
        <v>377.4</v>
      </c>
    </row>
    <row r="34" spans="7:9" x14ac:dyDescent="0.25">
      <c r="G34" s="93">
        <v>601</v>
      </c>
      <c r="H34" s="94">
        <v>650</v>
      </c>
      <c r="I34" s="28">
        <v>400.1</v>
      </c>
    </row>
    <row r="35" spans="7:9" x14ac:dyDescent="0.25">
      <c r="G35" s="93">
        <v>651</v>
      </c>
      <c r="H35" s="94">
        <v>700</v>
      </c>
      <c r="I35" s="28">
        <v>428.4</v>
      </c>
    </row>
    <row r="36" spans="7:9" x14ac:dyDescent="0.25">
      <c r="G36" s="93">
        <v>701</v>
      </c>
      <c r="H36" s="94">
        <v>750</v>
      </c>
      <c r="I36" s="28">
        <v>456.5</v>
      </c>
    </row>
    <row r="37" spans="7:9" x14ac:dyDescent="0.25">
      <c r="G37" s="93">
        <v>751</v>
      </c>
      <c r="H37" s="94">
        <v>800</v>
      </c>
      <c r="I37" s="28">
        <v>484.7</v>
      </c>
    </row>
    <row r="38" spans="7:9" x14ac:dyDescent="0.25">
      <c r="G38" s="93">
        <v>801</v>
      </c>
      <c r="H38" s="94">
        <v>850</v>
      </c>
      <c r="I38" s="28">
        <v>512.79999999999995</v>
      </c>
    </row>
    <row r="39" spans="7:9" x14ac:dyDescent="0.25">
      <c r="G39" s="93">
        <v>851</v>
      </c>
      <c r="H39" s="94">
        <v>900</v>
      </c>
      <c r="I39" s="28">
        <v>540.9</v>
      </c>
    </row>
    <row r="40" spans="7:9" x14ac:dyDescent="0.25">
      <c r="G40" s="93">
        <v>901</v>
      </c>
      <c r="H40" s="94">
        <v>950</v>
      </c>
      <c r="I40" s="28">
        <v>569</v>
      </c>
    </row>
    <row r="41" spans="7:9" x14ac:dyDescent="0.25">
      <c r="G41" s="93">
        <v>951</v>
      </c>
      <c r="H41" s="94">
        <v>1000</v>
      </c>
      <c r="I41" s="28">
        <v>597.20000000000005</v>
      </c>
    </row>
    <row r="42" spans="7:9" x14ac:dyDescent="0.25">
      <c r="G42" s="93">
        <v>1001</v>
      </c>
      <c r="H42" s="94">
        <v>1070</v>
      </c>
      <c r="I42" s="28">
        <v>631.1</v>
      </c>
    </row>
    <row r="43" spans="7:9" x14ac:dyDescent="0.25">
      <c r="G43" s="93">
        <v>1071</v>
      </c>
      <c r="H43" s="94">
        <v>1140</v>
      </c>
      <c r="I43" s="28">
        <v>670.8</v>
      </c>
    </row>
    <row r="44" spans="7:9" x14ac:dyDescent="0.25">
      <c r="G44" s="93">
        <v>1141</v>
      </c>
      <c r="H44" s="94">
        <v>1210</v>
      </c>
      <c r="I44" s="28">
        <v>710.6</v>
      </c>
    </row>
    <row r="45" spans="7:9" x14ac:dyDescent="0.25">
      <c r="G45" s="93">
        <v>1211</v>
      </c>
      <c r="H45" s="94">
        <v>1280</v>
      </c>
      <c r="I45" s="28">
        <v>750.6</v>
      </c>
    </row>
    <row r="46" spans="7:9" x14ac:dyDescent="0.25">
      <c r="G46" s="93">
        <v>1281</v>
      </c>
      <c r="H46" s="94">
        <v>1350</v>
      </c>
      <c r="I46" s="28">
        <v>790.6</v>
      </c>
    </row>
    <row r="47" spans="7:9" x14ac:dyDescent="0.25">
      <c r="G47" s="93">
        <v>1351</v>
      </c>
      <c r="H47" s="94">
        <v>1420</v>
      </c>
      <c r="I47" s="28">
        <v>830.8</v>
      </c>
    </row>
    <row r="48" spans="7:9" x14ac:dyDescent="0.25">
      <c r="G48" s="93">
        <v>1421</v>
      </c>
      <c r="H48" s="94">
        <v>1490</v>
      </c>
      <c r="I48" s="28">
        <v>871.2</v>
      </c>
    </row>
    <row r="49" spans="7:9" x14ac:dyDescent="0.25">
      <c r="G49" s="93">
        <v>1491</v>
      </c>
      <c r="H49" s="94">
        <v>1590</v>
      </c>
      <c r="I49" s="28">
        <v>920.3</v>
      </c>
    </row>
    <row r="50" spans="7:9" x14ac:dyDescent="0.25">
      <c r="G50" s="93">
        <v>1591</v>
      </c>
      <c r="H50" s="94">
        <v>1690</v>
      </c>
      <c r="I50" s="28">
        <v>978.3</v>
      </c>
    </row>
    <row r="51" spans="7:9" x14ac:dyDescent="0.25">
      <c r="G51" s="96">
        <v>1691</v>
      </c>
      <c r="H51" s="97">
        <v>1790</v>
      </c>
      <c r="I51" s="98">
        <v>1036.5</v>
      </c>
    </row>
    <row r="52" spans="7:9" x14ac:dyDescent="0.25">
      <c r="G52" s="96">
        <v>1791</v>
      </c>
      <c r="H52" s="97">
        <v>1890</v>
      </c>
      <c r="I52" s="98">
        <v>1094.9000000000001</v>
      </c>
    </row>
    <row r="53" spans="7:9" x14ac:dyDescent="0.25">
      <c r="G53" s="96">
        <v>1891</v>
      </c>
      <c r="H53" s="97">
        <v>1990</v>
      </c>
      <c r="I53" s="98">
        <v>1153.4000000000001</v>
      </c>
    </row>
    <row r="54" spans="7:9" x14ac:dyDescent="0.25">
      <c r="G54" s="96">
        <v>1991</v>
      </c>
      <c r="H54" s="97">
        <v>2090</v>
      </c>
      <c r="I54" s="98">
        <v>1212.0999999999999</v>
      </c>
    </row>
    <row r="55" spans="7:9" ht="15.75" thickBot="1" x14ac:dyDescent="0.3">
      <c r="G55" s="99">
        <v>2091</v>
      </c>
      <c r="H55" s="100">
        <v>2190</v>
      </c>
      <c r="I55" s="101">
        <v>1270.8</v>
      </c>
    </row>
    <row r="56" spans="7:9" ht="15.75" thickTop="1" x14ac:dyDescent="0.25"/>
  </sheetData>
  <sortState ref="J2:J4">
    <sortCondition descending="1" ref="J2"/>
  </sortState>
  <mergeCells count="2">
    <mergeCell ref="I1:I2"/>
    <mergeCell ref="G1:H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"/>
  <sheetViews>
    <sheetView workbookViewId="0">
      <selection activeCell="B11" sqref="B11"/>
    </sheetView>
  </sheetViews>
  <sheetFormatPr defaultRowHeight="15" x14ac:dyDescent="0.25"/>
  <cols>
    <col min="2" max="2" width="53.5703125" customWidth="1"/>
  </cols>
  <sheetData>
    <row r="2" spans="1:7" ht="29.25" customHeight="1" x14ac:dyDescent="0.25">
      <c r="A2" s="105"/>
      <c r="B2" s="106"/>
      <c r="C2" s="106"/>
      <c r="D2" s="106"/>
      <c r="E2" s="106"/>
      <c r="F2" s="106"/>
      <c r="G2" s="106"/>
    </row>
    <row r="3" spans="1:7" x14ac:dyDescent="0.25">
      <c r="A3" s="105"/>
      <c r="B3" s="106"/>
      <c r="C3" s="106"/>
      <c r="D3" s="106"/>
      <c r="E3" s="106"/>
      <c r="F3" s="106"/>
      <c r="G3" s="106"/>
    </row>
    <row r="4" spans="1:7" x14ac:dyDescent="0.25">
      <c r="A4" s="105"/>
      <c r="B4" s="106"/>
      <c r="C4" s="106"/>
      <c r="D4" s="106"/>
      <c r="E4" s="106"/>
      <c r="F4" s="106"/>
      <c r="G4" s="106"/>
    </row>
    <row r="5" spans="1:7" ht="42" customHeight="1" x14ac:dyDescent="0.25">
      <c r="A5" s="105"/>
      <c r="B5" s="106"/>
      <c r="C5" s="106"/>
      <c r="D5" s="106"/>
      <c r="E5" s="106"/>
      <c r="F5" s="106"/>
      <c r="G5" s="106"/>
    </row>
    <row r="6" spans="1:7" x14ac:dyDescent="0.25">
      <c r="A6" s="105"/>
      <c r="B6" s="106"/>
      <c r="C6" s="106"/>
      <c r="D6" s="106"/>
      <c r="E6" s="10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R61"/>
  <sheetViews>
    <sheetView workbookViewId="0">
      <selection activeCell="F27" sqref="F27"/>
    </sheetView>
  </sheetViews>
  <sheetFormatPr defaultRowHeight="15" x14ac:dyDescent="0.25"/>
  <cols>
    <col min="1" max="1" width="19.5703125" customWidth="1"/>
  </cols>
  <sheetData>
    <row r="1" spans="1:18" ht="15.75" x14ac:dyDescent="0.25">
      <c r="A1" s="7"/>
    </row>
    <row r="3" spans="1:18" ht="15.75" x14ac:dyDescent="0.25">
      <c r="A3" s="8" t="s">
        <v>2</v>
      </c>
    </row>
    <row r="4" spans="1:18" ht="15.75" x14ac:dyDescent="0.25">
      <c r="A4" s="9"/>
      <c r="P4" s="8" t="s">
        <v>584</v>
      </c>
    </row>
    <row r="5" spans="1:18" ht="15.75" customHeight="1" x14ac:dyDescent="0.25">
      <c r="A5" s="72" t="s">
        <v>3</v>
      </c>
      <c r="B5" s="73"/>
      <c r="C5" s="80" t="s">
        <v>5</v>
      </c>
      <c r="D5" s="81"/>
      <c r="E5" s="81"/>
      <c r="F5" s="81"/>
      <c r="G5" s="81"/>
      <c r="H5" s="81"/>
      <c r="I5" s="81"/>
      <c r="J5" s="81"/>
      <c r="K5" s="82"/>
      <c r="L5" s="80" t="s">
        <v>5</v>
      </c>
      <c r="M5" s="81"/>
      <c r="N5" s="81"/>
      <c r="P5" s="9"/>
    </row>
    <row r="6" spans="1:18" ht="15.75" customHeight="1" x14ac:dyDescent="0.25">
      <c r="A6" s="74" t="s">
        <v>4</v>
      </c>
      <c r="B6" s="75"/>
      <c r="C6" s="80" t="s">
        <v>6</v>
      </c>
      <c r="D6" s="81"/>
      <c r="E6" s="81"/>
      <c r="F6" s="81"/>
      <c r="G6" s="81"/>
      <c r="H6" s="81"/>
      <c r="I6" s="81"/>
      <c r="J6" s="81"/>
      <c r="K6" s="82"/>
      <c r="L6" s="80" t="s">
        <v>6</v>
      </c>
      <c r="M6" s="81"/>
      <c r="N6" s="82"/>
      <c r="P6" s="72" t="s">
        <v>3</v>
      </c>
      <c r="Q6" s="73"/>
      <c r="R6" s="11" t="s">
        <v>585</v>
      </c>
    </row>
    <row r="7" spans="1:18" ht="15.75" customHeight="1" x14ac:dyDescent="0.25">
      <c r="A7" s="76"/>
      <c r="B7" s="77"/>
      <c r="C7" s="83" t="s">
        <v>7</v>
      </c>
      <c r="D7" s="84"/>
      <c r="E7" s="85"/>
      <c r="F7" s="83" t="s">
        <v>8</v>
      </c>
      <c r="G7" s="84"/>
      <c r="H7" s="85"/>
      <c r="I7" s="83" t="s">
        <v>9</v>
      </c>
      <c r="J7" s="84"/>
      <c r="K7" s="85"/>
      <c r="L7" s="83" t="s">
        <v>70</v>
      </c>
      <c r="M7" s="84"/>
      <c r="N7" s="85"/>
      <c r="P7" s="70" t="s">
        <v>4</v>
      </c>
      <c r="Q7" s="86"/>
      <c r="R7" s="29" t="s">
        <v>586</v>
      </c>
    </row>
    <row r="8" spans="1:18" ht="15.75" customHeight="1" x14ac:dyDescent="0.25">
      <c r="A8" s="78"/>
      <c r="B8" s="79"/>
      <c r="C8" s="80" t="s">
        <v>10</v>
      </c>
      <c r="D8" s="81"/>
      <c r="E8" s="81"/>
      <c r="F8" s="81"/>
      <c r="G8" s="81"/>
      <c r="H8" s="81"/>
      <c r="I8" s="81"/>
      <c r="J8" s="81"/>
      <c r="K8" s="82"/>
      <c r="L8" s="70" t="s">
        <v>10</v>
      </c>
      <c r="M8" s="71"/>
      <c r="N8" s="71"/>
      <c r="P8" s="10" t="s">
        <v>11</v>
      </c>
      <c r="Q8" s="10" t="s">
        <v>12</v>
      </c>
      <c r="R8" s="10" t="s">
        <v>587</v>
      </c>
    </row>
    <row r="9" spans="1:18" ht="94.5" x14ac:dyDescent="0.25">
      <c r="A9" s="10" t="s">
        <v>11</v>
      </c>
      <c r="B9" s="10" t="s">
        <v>12</v>
      </c>
      <c r="C9" s="10" t="s">
        <v>13</v>
      </c>
      <c r="D9" s="10" t="s">
        <v>14</v>
      </c>
      <c r="E9" s="10" t="s">
        <v>15</v>
      </c>
      <c r="F9" s="10" t="s">
        <v>13</v>
      </c>
      <c r="G9" s="10" t="s">
        <v>14</v>
      </c>
      <c r="H9" s="10" t="s">
        <v>15</v>
      </c>
      <c r="I9" s="10" t="s">
        <v>13</v>
      </c>
      <c r="J9" s="10" t="s">
        <v>14</v>
      </c>
      <c r="K9" s="10" t="s">
        <v>15</v>
      </c>
      <c r="L9" s="10" t="s">
        <v>13</v>
      </c>
      <c r="M9" s="10" t="s">
        <v>14</v>
      </c>
      <c r="N9" s="10" t="s">
        <v>15</v>
      </c>
      <c r="P9" s="11" t="s">
        <v>16</v>
      </c>
      <c r="Q9" s="11" t="s">
        <v>17</v>
      </c>
      <c r="R9" s="10" t="s">
        <v>588</v>
      </c>
    </row>
    <row r="10" spans="1:18" ht="15.75" x14ac:dyDescent="0.25">
      <c r="A10" s="11" t="s">
        <v>16</v>
      </c>
      <c r="B10" s="11" t="s">
        <v>17</v>
      </c>
      <c r="C10" s="10" t="s">
        <v>18</v>
      </c>
      <c r="D10" s="10" t="s">
        <v>19</v>
      </c>
      <c r="E10" s="10" t="s">
        <v>20</v>
      </c>
      <c r="F10" s="10" t="s">
        <v>21</v>
      </c>
      <c r="G10" s="10" t="s">
        <v>22</v>
      </c>
      <c r="H10" s="10" t="s">
        <v>20</v>
      </c>
      <c r="I10" s="10" t="s">
        <v>23</v>
      </c>
      <c r="J10" s="10" t="s">
        <v>24</v>
      </c>
      <c r="K10" s="10" t="s">
        <v>20</v>
      </c>
      <c r="L10" s="10" t="s">
        <v>481</v>
      </c>
      <c r="M10" s="10" t="s">
        <v>482</v>
      </c>
      <c r="N10" s="10" t="s">
        <v>20</v>
      </c>
      <c r="P10" s="11" t="s">
        <v>25</v>
      </c>
      <c r="Q10" s="11" t="s">
        <v>26</v>
      </c>
      <c r="R10" s="10" t="s">
        <v>589</v>
      </c>
    </row>
    <row r="11" spans="1:18" ht="15.75" x14ac:dyDescent="0.25">
      <c r="A11" s="11" t="s">
        <v>25</v>
      </c>
      <c r="B11" s="11" t="s">
        <v>26</v>
      </c>
      <c r="C11" s="10" t="s">
        <v>27</v>
      </c>
      <c r="D11" s="10" t="s">
        <v>28</v>
      </c>
      <c r="E11" s="10" t="s">
        <v>29</v>
      </c>
      <c r="F11" s="10" t="s">
        <v>30</v>
      </c>
      <c r="G11" s="10" t="s">
        <v>31</v>
      </c>
      <c r="H11" s="10" t="s">
        <v>29</v>
      </c>
      <c r="I11" s="10" t="s">
        <v>32</v>
      </c>
      <c r="J11" s="10" t="s">
        <v>33</v>
      </c>
      <c r="K11" s="10" t="s">
        <v>29</v>
      </c>
      <c r="L11" s="10" t="s">
        <v>483</v>
      </c>
      <c r="M11" s="10" t="s">
        <v>484</v>
      </c>
      <c r="N11" s="10" t="s">
        <v>29</v>
      </c>
      <c r="P11" s="11" t="s">
        <v>34</v>
      </c>
      <c r="Q11" s="11" t="s">
        <v>35</v>
      </c>
      <c r="R11" s="10" t="s">
        <v>590</v>
      </c>
    </row>
    <row r="12" spans="1:18" ht="15.75" x14ac:dyDescent="0.25">
      <c r="A12" s="11" t="s">
        <v>34</v>
      </c>
      <c r="B12" s="11" t="s">
        <v>35</v>
      </c>
      <c r="C12" s="10" t="s">
        <v>36</v>
      </c>
      <c r="D12" s="10" t="s">
        <v>37</v>
      </c>
      <c r="E12" s="10" t="s">
        <v>38</v>
      </c>
      <c r="F12" s="10" t="s">
        <v>39</v>
      </c>
      <c r="G12" s="10" t="s">
        <v>40</v>
      </c>
      <c r="H12" s="10" t="s">
        <v>38</v>
      </c>
      <c r="I12" s="10" t="s">
        <v>41</v>
      </c>
      <c r="J12" s="10" t="s">
        <v>42</v>
      </c>
      <c r="K12" s="10" t="s">
        <v>38</v>
      </c>
      <c r="L12" s="10" t="s">
        <v>485</v>
      </c>
      <c r="M12" s="10" t="s">
        <v>486</v>
      </c>
      <c r="N12" s="10" t="s">
        <v>38</v>
      </c>
      <c r="P12" s="11" t="s">
        <v>43</v>
      </c>
      <c r="Q12" s="11" t="s">
        <v>44</v>
      </c>
      <c r="R12" s="10" t="s">
        <v>591</v>
      </c>
    </row>
    <row r="13" spans="1:18" ht="15.75" x14ac:dyDescent="0.25">
      <c r="A13" s="11" t="s">
        <v>43</v>
      </c>
      <c r="B13" s="11" t="s">
        <v>44</v>
      </c>
      <c r="C13" s="10" t="s">
        <v>45</v>
      </c>
      <c r="D13" s="10" t="s">
        <v>46</v>
      </c>
      <c r="E13" s="10" t="s">
        <v>47</v>
      </c>
      <c r="F13" s="10" t="s">
        <v>48</v>
      </c>
      <c r="G13" s="10" t="s">
        <v>49</v>
      </c>
      <c r="H13" s="10" t="s">
        <v>47</v>
      </c>
      <c r="I13" s="10" t="s">
        <v>50</v>
      </c>
      <c r="J13" s="10" t="s">
        <v>51</v>
      </c>
      <c r="K13" s="10" t="s">
        <v>47</v>
      </c>
      <c r="L13" s="10" t="s">
        <v>487</v>
      </c>
      <c r="M13" s="10" t="s">
        <v>488</v>
      </c>
      <c r="N13" s="10" t="s">
        <v>47</v>
      </c>
      <c r="P13" s="11" t="s">
        <v>52</v>
      </c>
      <c r="Q13" s="11" t="s">
        <v>53</v>
      </c>
      <c r="R13" s="10" t="s">
        <v>592</v>
      </c>
    </row>
    <row r="14" spans="1:18" ht="15.75" x14ac:dyDescent="0.25">
      <c r="A14" s="11" t="s">
        <v>52</v>
      </c>
      <c r="B14" s="11" t="s">
        <v>53</v>
      </c>
      <c r="C14" s="10" t="s">
        <v>54</v>
      </c>
      <c r="D14" s="10" t="s">
        <v>55</v>
      </c>
      <c r="E14" s="10" t="s">
        <v>56</v>
      </c>
      <c r="F14" s="10" t="s">
        <v>57</v>
      </c>
      <c r="G14" s="10" t="s">
        <v>58</v>
      </c>
      <c r="H14" s="10" t="s">
        <v>56</v>
      </c>
      <c r="I14" s="10" t="s">
        <v>59</v>
      </c>
      <c r="J14" s="10" t="s">
        <v>60</v>
      </c>
      <c r="K14" s="10" t="s">
        <v>56</v>
      </c>
      <c r="L14" s="10" t="s">
        <v>489</v>
      </c>
      <c r="M14" s="10" t="s">
        <v>490</v>
      </c>
      <c r="N14" s="10" t="s">
        <v>56</v>
      </c>
      <c r="P14" s="11" t="s">
        <v>61</v>
      </c>
      <c r="Q14" s="11" t="s">
        <v>8</v>
      </c>
      <c r="R14" s="10" t="s">
        <v>593</v>
      </c>
    </row>
    <row r="15" spans="1:18" ht="15.75" x14ac:dyDescent="0.25">
      <c r="A15" s="11" t="s">
        <v>61</v>
      </c>
      <c r="B15" s="11" t="s">
        <v>8</v>
      </c>
      <c r="C15" s="10" t="s">
        <v>62</v>
      </c>
      <c r="D15" s="10" t="s">
        <v>63</v>
      </c>
      <c r="E15" s="10" t="s">
        <v>64</v>
      </c>
      <c r="F15" s="10" t="s">
        <v>65</v>
      </c>
      <c r="G15" s="10" t="s">
        <v>66</v>
      </c>
      <c r="H15" s="10" t="s">
        <v>64</v>
      </c>
      <c r="I15" s="10" t="s">
        <v>67</v>
      </c>
      <c r="J15" s="10" t="s">
        <v>68</v>
      </c>
      <c r="K15" s="10" t="s">
        <v>64</v>
      </c>
      <c r="L15" s="10" t="s">
        <v>491</v>
      </c>
      <c r="M15" s="10" t="s">
        <v>492</v>
      </c>
      <c r="N15" s="10" t="s">
        <v>64</v>
      </c>
      <c r="P15" s="11" t="s">
        <v>69</v>
      </c>
      <c r="Q15" s="11" t="s">
        <v>70</v>
      </c>
      <c r="R15" s="10" t="s">
        <v>594</v>
      </c>
    </row>
    <row r="16" spans="1:18" ht="15.75" x14ac:dyDescent="0.25">
      <c r="A16" s="11" t="s">
        <v>69</v>
      </c>
      <c r="B16" s="11" t="s">
        <v>70</v>
      </c>
      <c r="C16" s="10" t="s">
        <v>71</v>
      </c>
      <c r="D16" s="10" t="s">
        <v>72</v>
      </c>
      <c r="E16" s="10" t="s">
        <v>73</v>
      </c>
      <c r="F16" s="10" t="s">
        <v>74</v>
      </c>
      <c r="G16" s="10" t="s">
        <v>75</v>
      </c>
      <c r="H16" s="10" t="s">
        <v>73</v>
      </c>
      <c r="I16" s="10" t="s">
        <v>76</v>
      </c>
      <c r="J16" s="10" t="s">
        <v>77</v>
      </c>
      <c r="K16" s="10" t="s">
        <v>73</v>
      </c>
      <c r="L16" s="10" t="s">
        <v>493</v>
      </c>
      <c r="M16" s="10" t="s">
        <v>494</v>
      </c>
      <c r="N16" s="10" t="s">
        <v>73</v>
      </c>
      <c r="P16" s="11" t="s">
        <v>78</v>
      </c>
      <c r="Q16" s="11" t="s">
        <v>79</v>
      </c>
      <c r="R16" s="10" t="s">
        <v>595</v>
      </c>
    </row>
    <row r="17" spans="1:18" ht="15.75" x14ac:dyDescent="0.25">
      <c r="A17" s="11" t="s">
        <v>78</v>
      </c>
      <c r="B17" s="11" t="s">
        <v>79</v>
      </c>
      <c r="C17" s="10" t="s">
        <v>80</v>
      </c>
      <c r="D17" s="10" t="s">
        <v>81</v>
      </c>
      <c r="E17" s="10" t="s">
        <v>82</v>
      </c>
      <c r="F17" s="10" t="s">
        <v>83</v>
      </c>
      <c r="G17" s="10" t="s">
        <v>84</v>
      </c>
      <c r="H17" s="10" t="s">
        <v>82</v>
      </c>
      <c r="I17" s="10" t="s">
        <v>85</v>
      </c>
      <c r="J17" s="10" t="s">
        <v>86</v>
      </c>
      <c r="K17" s="10" t="s">
        <v>82</v>
      </c>
      <c r="L17" s="10" t="s">
        <v>495</v>
      </c>
      <c r="M17" s="10" t="s">
        <v>496</v>
      </c>
      <c r="N17" s="10" t="s">
        <v>82</v>
      </c>
      <c r="P17" s="11" t="s">
        <v>87</v>
      </c>
      <c r="Q17" s="11" t="s">
        <v>88</v>
      </c>
      <c r="R17" s="10" t="s">
        <v>596</v>
      </c>
    </row>
    <row r="18" spans="1:18" ht="15.75" x14ac:dyDescent="0.25">
      <c r="A18" s="11" t="s">
        <v>87</v>
      </c>
      <c r="B18" s="11" t="s">
        <v>88</v>
      </c>
      <c r="C18" s="10" t="s">
        <v>89</v>
      </c>
      <c r="D18" s="10" t="s">
        <v>90</v>
      </c>
      <c r="E18" s="10" t="s">
        <v>91</v>
      </c>
      <c r="F18" s="10" t="s">
        <v>92</v>
      </c>
      <c r="G18" s="10" t="s">
        <v>93</v>
      </c>
      <c r="H18" s="10" t="s">
        <v>91</v>
      </c>
      <c r="I18" s="10" t="s">
        <v>94</v>
      </c>
      <c r="J18" s="10" t="s">
        <v>95</v>
      </c>
      <c r="K18" s="10" t="s">
        <v>91</v>
      </c>
      <c r="L18" s="10" t="s">
        <v>497</v>
      </c>
      <c r="M18" s="10" t="s">
        <v>498</v>
      </c>
      <c r="N18" s="10" t="s">
        <v>91</v>
      </c>
      <c r="P18" s="11" t="s">
        <v>96</v>
      </c>
      <c r="Q18" s="11" t="s">
        <v>97</v>
      </c>
      <c r="R18" s="10" t="s">
        <v>597</v>
      </c>
    </row>
    <row r="19" spans="1:18" ht="15.75" x14ac:dyDescent="0.25">
      <c r="A19" s="11" t="s">
        <v>96</v>
      </c>
      <c r="B19" s="11" t="s">
        <v>97</v>
      </c>
      <c r="C19" s="10" t="s">
        <v>98</v>
      </c>
      <c r="D19" s="10" t="s">
        <v>99</v>
      </c>
      <c r="E19" s="10" t="s">
        <v>100</v>
      </c>
      <c r="F19" s="10" t="s">
        <v>101</v>
      </c>
      <c r="G19" s="10" t="s">
        <v>102</v>
      </c>
      <c r="H19" s="10" t="s">
        <v>100</v>
      </c>
      <c r="I19" s="10" t="s">
        <v>103</v>
      </c>
      <c r="J19" s="10" t="s">
        <v>104</v>
      </c>
      <c r="K19" s="10" t="s">
        <v>100</v>
      </c>
      <c r="L19" s="10" t="s">
        <v>499</v>
      </c>
      <c r="M19" s="10" t="s">
        <v>500</v>
      </c>
      <c r="N19" s="10" t="s">
        <v>100</v>
      </c>
      <c r="P19" s="11" t="s">
        <v>105</v>
      </c>
      <c r="Q19" s="11" t="s">
        <v>106</v>
      </c>
      <c r="R19" s="10" t="s">
        <v>598</v>
      </c>
    </row>
    <row r="20" spans="1:18" ht="15.75" x14ac:dyDescent="0.25">
      <c r="A20" s="11" t="s">
        <v>105</v>
      </c>
      <c r="B20" s="11" t="s">
        <v>106</v>
      </c>
      <c r="C20" s="10" t="s">
        <v>107</v>
      </c>
      <c r="D20" s="10" t="s">
        <v>108</v>
      </c>
      <c r="E20" s="10" t="s">
        <v>109</v>
      </c>
      <c r="F20" s="10" t="s">
        <v>110</v>
      </c>
      <c r="G20" s="10" t="s">
        <v>111</v>
      </c>
      <c r="H20" s="10" t="s">
        <v>109</v>
      </c>
      <c r="I20" s="10" t="s">
        <v>112</v>
      </c>
      <c r="J20" s="10" t="s">
        <v>113</v>
      </c>
      <c r="K20" s="10" t="s">
        <v>109</v>
      </c>
      <c r="L20" s="10" t="s">
        <v>501</v>
      </c>
      <c r="M20" s="10" t="s">
        <v>502</v>
      </c>
      <c r="N20" s="10" t="s">
        <v>109</v>
      </c>
      <c r="P20" s="11" t="s">
        <v>114</v>
      </c>
      <c r="Q20" s="11" t="s">
        <v>115</v>
      </c>
      <c r="R20" s="10" t="s">
        <v>599</v>
      </c>
    </row>
    <row r="21" spans="1:18" ht="15.75" x14ac:dyDescent="0.25">
      <c r="A21" s="11" t="s">
        <v>114</v>
      </c>
      <c r="B21" s="11" t="s">
        <v>115</v>
      </c>
      <c r="C21" s="10" t="s">
        <v>116</v>
      </c>
      <c r="D21" s="10" t="s">
        <v>117</v>
      </c>
      <c r="E21" s="10" t="s">
        <v>118</v>
      </c>
      <c r="F21" s="10" t="s">
        <v>119</v>
      </c>
      <c r="G21" s="10" t="s">
        <v>120</v>
      </c>
      <c r="H21" s="10" t="s">
        <v>118</v>
      </c>
      <c r="I21" s="10" t="s">
        <v>121</v>
      </c>
      <c r="J21" s="10" t="s">
        <v>122</v>
      </c>
      <c r="K21" s="10" t="s">
        <v>118</v>
      </c>
      <c r="L21" s="10" t="s">
        <v>503</v>
      </c>
      <c r="M21" s="10" t="s">
        <v>504</v>
      </c>
      <c r="N21" s="10" t="s">
        <v>118</v>
      </c>
      <c r="P21" s="11" t="s">
        <v>123</v>
      </c>
      <c r="Q21" s="11" t="s">
        <v>124</v>
      </c>
      <c r="R21" s="10" t="s">
        <v>600</v>
      </c>
    </row>
    <row r="22" spans="1:18" ht="15.75" x14ac:dyDescent="0.25">
      <c r="A22" s="11" t="s">
        <v>123</v>
      </c>
      <c r="B22" s="11" t="s">
        <v>124</v>
      </c>
      <c r="C22" s="10" t="s">
        <v>125</v>
      </c>
      <c r="D22" s="10" t="s">
        <v>126</v>
      </c>
      <c r="E22" s="10" t="s">
        <v>127</v>
      </c>
      <c r="F22" s="10" t="s">
        <v>128</v>
      </c>
      <c r="G22" s="10" t="s">
        <v>129</v>
      </c>
      <c r="H22" s="10" t="s">
        <v>127</v>
      </c>
      <c r="I22" s="10" t="s">
        <v>130</v>
      </c>
      <c r="J22" s="10" t="s">
        <v>131</v>
      </c>
      <c r="K22" s="10" t="s">
        <v>127</v>
      </c>
      <c r="L22" s="10" t="s">
        <v>505</v>
      </c>
      <c r="M22" s="10" t="s">
        <v>506</v>
      </c>
      <c r="N22" s="10" t="s">
        <v>127</v>
      </c>
      <c r="P22" s="11" t="s">
        <v>132</v>
      </c>
      <c r="Q22" s="11" t="s">
        <v>133</v>
      </c>
      <c r="R22" s="10" t="s">
        <v>601</v>
      </c>
    </row>
    <row r="23" spans="1:18" ht="15.75" x14ac:dyDescent="0.25">
      <c r="A23" s="11" t="s">
        <v>132</v>
      </c>
      <c r="B23" s="11" t="s">
        <v>133</v>
      </c>
      <c r="C23" s="10" t="s">
        <v>134</v>
      </c>
      <c r="D23" s="10" t="s">
        <v>135</v>
      </c>
      <c r="E23" s="10" t="s">
        <v>136</v>
      </c>
      <c r="F23" s="10" t="s">
        <v>137</v>
      </c>
      <c r="G23" s="10" t="s">
        <v>138</v>
      </c>
      <c r="H23" s="10" t="s">
        <v>136</v>
      </c>
      <c r="I23" s="10" t="s">
        <v>139</v>
      </c>
      <c r="J23" s="10" t="s">
        <v>140</v>
      </c>
      <c r="K23" s="10" t="s">
        <v>136</v>
      </c>
      <c r="L23" s="10" t="s">
        <v>507</v>
      </c>
      <c r="M23" s="10" t="s">
        <v>508</v>
      </c>
      <c r="N23" s="10" t="s">
        <v>136</v>
      </c>
      <c r="P23" s="11" t="s">
        <v>141</v>
      </c>
      <c r="Q23" s="11" t="s">
        <v>142</v>
      </c>
      <c r="R23" s="10" t="s">
        <v>602</v>
      </c>
    </row>
    <row r="24" spans="1:18" ht="15.75" x14ac:dyDescent="0.25">
      <c r="A24" s="11" t="s">
        <v>141</v>
      </c>
      <c r="B24" s="11" t="s">
        <v>142</v>
      </c>
      <c r="C24" s="10" t="s">
        <v>143</v>
      </c>
      <c r="D24" s="10" t="s">
        <v>144</v>
      </c>
      <c r="E24" s="10" t="s">
        <v>145</v>
      </c>
      <c r="F24" s="10" t="s">
        <v>146</v>
      </c>
      <c r="G24" s="10" t="s">
        <v>147</v>
      </c>
      <c r="H24" s="10" t="s">
        <v>145</v>
      </c>
      <c r="I24" s="10" t="s">
        <v>148</v>
      </c>
      <c r="J24" s="10" t="s">
        <v>149</v>
      </c>
      <c r="K24" s="10" t="s">
        <v>145</v>
      </c>
      <c r="L24" s="10" t="s">
        <v>509</v>
      </c>
      <c r="M24" s="10" t="s">
        <v>510</v>
      </c>
      <c r="N24" s="10" t="s">
        <v>145</v>
      </c>
      <c r="P24" s="11" t="s">
        <v>150</v>
      </c>
      <c r="Q24" s="11" t="s">
        <v>151</v>
      </c>
      <c r="R24" s="10" t="s">
        <v>603</v>
      </c>
    </row>
    <row r="25" spans="1:18" ht="15.75" x14ac:dyDescent="0.25">
      <c r="A25" s="11" t="s">
        <v>150</v>
      </c>
      <c r="B25" s="11" t="s">
        <v>151</v>
      </c>
      <c r="C25" s="10" t="s">
        <v>152</v>
      </c>
      <c r="D25" s="10" t="s">
        <v>153</v>
      </c>
      <c r="E25" s="10" t="s">
        <v>154</v>
      </c>
      <c r="F25" s="10" t="s">
        <v>155</v>
      </c>
      <c r="G25" s="10" t="s">
        <v>156</v>
      </c>
      <c r="H25" s="10" t="s">
        <v>154</v>
      </c>
      <c r="I25" s="10" t="s">
        <v>157</v>
      </c>
      <c r="J25" s="10" t="s">
        <v>158</v>
      </c>
      <c r="K25" s="10" t="s">
        <v>154</v>
      </c>
      <c r="L25" s="10" t="s">
        <v>511</v>
      </c>
      <c r="M25" s="10" t="s">
        <v>512</v>
      </c>
      <c r="N25" s="10" t="s">
        <v>154</v>
      </c>
      <c r="P25" s="11" t="s">
        <v>159</v>
      </c>
      <c r="Q25" s="11" t="s">
        <v>160</v>
      </c>
      <c r="R25" s="10" t="s">
        <v>604</v>
      </c>
    </row>
    <row r="26" spans="1:18" ht="15.75" x14ac:dyDescent="0.25">
      <c r="A26" s="11" t="s">
        <v>159</v>
      </c>
      <c r="B26" s="11" t="s">
        <v>160</v>
      </c>
      <c r="C26" s="10" t="s">
        <v>161</v>
      </c>
      <c r="D26" s="10" t="s">
        <v>162</v>
      </c>
      <c r="E26" s="10" t="s">
        <v>163</v>
      </c>
      <c r="F26" s="10" t="s">
        <v>164</v>
      </c>
      <c r="G26" s="10" t="s">
        <v>165</v>
      </c>
      <c r="H26" s="10" t="s">
        <v>163</v>
      </c>
      <c r="I26" s="10" t="s">
        <v>166</v>
      </c>
      <c r="J26" s="10" t="s">
        <v>167</v>
      </c>
      <c r="K26" s="10" t="s">
        <v>163</v>
      </c>
      <c r="L26" s="10" t="s">
        <v>513</v>
      </c>
      <c r="M26" s="10" t="s">
        <v>514</v>
      </c>
      <c r="N26" s="10" t="s">
        <v>163</v>
      </c>
      <c r="P26" s="11" t="s">
        <v>168</v>
      </c>
      <c r="Q26" s="11" t="s">
        <v>169</v>
      </c>
      <c r="R26" s="10" t="s">
        <v>605</v>
      </c>
    </row>
    <row r="27" spans="1:18" ht="15.75" x14ac:dyDescent="0.25">
      <c r="A27" s="11" t="s">
        <v>168</v>
      </c>
      <c r="B27" s="11" t="s">
        <v>169</v>
      </c>
      <c r="C27" s="10" t="s">
        <v>170</v>
      </c>
      <c r="D27" s="10" t="s">
        <v>171</v>
      </c>
      <c r="E27" s="10" t="s">
        <v>172</v>
      </c>
      <c r="F27" s="10" t="s">
        <v>173</v>
      </c>
      <c r="G27" s="10" t="s">
        <v>174</v>
      </c>
      <c r="H27" s="10" t="s">
        <v>172</v>
      </c>
      <c r="I27" s="10" t="s">
        <v>175</v>
      </c>
      <c r="J27" s="10" t="s">
        <v>176</v>
      </c>
      <c r="K27" s="10" t="s">
        <v>172</v>
      </c>
      <c r="L27" s="10" t="s">
        <v>515</v>
      </c>
      <c r="M27" s="10" t="s">
        <v>516</v>
      </c>
      <c r="N27" s="10" t="s">
        <v>172</v>
      </c>
      <c r="P27" s="11" t="s">
        <v>177</v>
      </c>
      <c r="Q27" s="11" t="s">
        <v>178</v>
      </c>
      <c r="R27" s="11" t="s">
        <v>606</v>
      </c>
    </row>
    <row r="28" spans="1:18" ht="15.75" x14ac:dyDescent="0.25">
      <c r="A28" s="11" t="s">
        <v>177</v>
      </c>
      <c r="B28" s="11" t="s">
        <v>178</v>
      </c>
      <c r="C28" s="10" t="s">
        <v>179</v>
      </c>
      <c r="D28" s="10" t="s">
        <v>180</v>
      </c>
      <c r="E28" s="10" t="s">
        <v>181</v>
      </c>
      <c r="F28" s="10" t="s">
        <v>182</v>
      </c>
      <c r="G28" s="10" t="s">
        <v>183</v>
      </c>
      <c r="H28" s="10" t="s">
        <v>181</v>
      </c>
      <c r="I28" s="10" t="s">
        <v>184</v>
      </c>
      <c r="J28" s="10" t="s">
        <v>185</v>
      </c>
      <c r="K28" s="10" t="s">
        <v>181</v>
      </c>
      <c r="L28" s="10" t="s">
        <v>517</v>
      </c>
      <c r="M28" s="10" t="s">
        <v>170</v>
      </c>
      <c r="N28" s="10" t="s">
        <v>181</v>
      </c>
      <c r="P28" s="11" t="s">
        <v>186</v>
      </c>
      <c r="Q28" s="11" t="s">
        <v>187</v>
      </c>
      <c r="R28" s="10" t="s">
        <v>607</v>
      </c>
    </row>
    <row r="29" spans="1:18" ht="15.75" x14ac:dyDescent="0.25">
      <c r="A29" s="11" t="s">
        <v>186</v>
      </c>
      <c r="B29" s="11" t="s">
        <v>187</v>
      </c>
      <c r="C29" s="10" t="s">
        <v>188</v>
      </c>
      <c r="D29" s="10" t="s">
        <v>189</v>
      </c>
      <c r="E29" s="10" t="s">
        <v>190</v>
      </c>
      <c r="F29" s="10" t="s">
        <v>191</v>
      </c>
      <c r="G29" s="10" t="s">
        <v>192</v>
      </c>
      <c r="H29" s="10" t="s">
        <v>190</v>
      </c>
      <c r="I29" s="10" t="s">
        <v>193</v>
      </c>
      <c r="J29" s="10" t="s">
        <v>194</v>
      </c>
      <c r="K29" s="10" t="s">
        <v>190</v>
      </c>
      <c r="L29" s="10" t="s">
        <v>518</v>
      </c>
      <c r="M29" s="10" t="s">
        <v>519</v>
      </c>
      <c r="N29" s="10" t="s">
        <v>190</v>
      </c>
      <c r="P29" s="11" t="s">
        <v>195</v>
      </c>
      <c r="Q29" s="11" t="s">
        <v>196</v>
      </c>
      <c r="R29" s="10" t="s">
        <v>608</v>
      </c>
    </row>
    <row r="30" spans="1:18" ht="15.75" x14ac:dyDescent="0.25">
      <c r="A30" s="11" t="s">
        <v>195</v>
      </c>
      <c r="B30" s="11" t="s">
        <v>196</v>
      </c>
      <c r="C30" s="10" t="s">
        <v>197</v>
      </c>
      <c r="D30" s="10" t="s">
        <v>198</v>
      </c>
      <c r="E30" s="10" t="s">
        <v>199</v>
      </c>
      <c r="F30" s="10" t="s">
        <v>200</v>
      </c>
      <c r="G30" s="10" t="s">
        <v>201</v>
      </c>
      <c r="H30" s="10" t="s">
        <v>199</v>
      </c>
      <c r="I30" s="10" t="s">
        <v>202</v>
      </c>
      <c r="J30" s="10" t="s">
        <v>203</v>
      </c>
      <c r="K30" s="10" t="s">
        <v>199</v>
      </c>
      <c r="L30" s="10" t="s">
        <v>520</v>
      </c>
      <c r="M30" s="10" t="s">
        <v>521</v>
      </c>
      <c r="N30" s="10" t="s">
        <v>199</v>
      </c>
      <c r="P30" s="11" t="s">
        <v>204</v>
      </c>
      <c r="Q30" s="11" t="s">
        <v>205</v>
      </c>
      <c r="R30" s="10" t="s">
        <v>609</v>
      </c>
    </row>
    <row r="31" spans="1:18" ht="15.75" x14ac:dyDescent="0.25">
      <c r="A31" s="11" t="s">
        <v>204</v>
      </c>
      <c r="B31" s="11" t="s">
        <v>205</v>
      </c>
      <c r="C31" s="10" t="s">
        <v>206</v>
      </c>
      <c r="D31" s="10" t="s">
        <v>207</v>
      </c>
      <c r="E31" s="10" t="s">
        <v>208</v>
      </c>
      <c r="F31" s="10" t="s">
        <v>209</v>
      </c>
      <c r="G31" s="10" t="s">
        <v>210</v>
      </c>
      <c r="H31" s="10" t="s">
        <v>208</v>
      </c>
      <c r="I31" s="10" t="s">
        <v>211</v>
      </c>
      <c r="J31" s="10" t="s">
        <v>212</v>
      </c>
      <c r="K31" s="10" t="s">
        <v>208</v>
      </c>
      <c r="L31" s="10" t="s">
        <v>522</v>
      </c>
      <c r="M31" s="10" t="s">
        <v>523</v>
      </c>
      <c r="N31" s="10" t="s">
        <v>208</v>
      </c>
      <c r="P31" s="11" t="s">
        <v>213</v>
      </c>
      <c r="Q31" s="11" t="s">
        <v>214</v>
      </c>
      <c r="R31" s="10" t="s">
        <v>610</v>
      </c>
    </row>
    <row r="32" spans="1:18" ht="15.75" x14ac:dyDescent="0.25">
      <c r="A32" s="11" t="s">
        <v>213</v>
      </c>
      <c r="B32" s="11" t="s">
        <v>214</v>
      </c>
      <c r="C32" s="10" t="s">
        <v>215</v>
      </c>
      <c r="D32" s="10" t="s">
        <v>216</v>
      </c>
      <c r="E32" s="10" t="s">
        <v>217</v>
      </c>
      <c r="F32" s="10" t="s">
        <v>218</v>
      </c>
      <c r="G32" s="10" t="s">
        <v>219</v>
      </c>
      <c r="H32" s="10" t="s">
        <v>217</v>
      </c>
      <c r="I32" s="10" t="s">
        <v>220</v>
      </c>
      <c r="J32" s="10" t="s">
        <v>221</v>
      </c>
      <c r="K32" s="10" t="s">
        <v>217</v>
      </c>
      <c r="L32" s="10" t="s">
        <v>524</v>
      </c>
      <c r="M32" s="10" t="s">
        <v>525</v>
      </c>
      <c r="N32" s="10" t="s">
        <v>217</v>
      </c>
      <c r="P32" s="11" t="s">
        <v>222</v>
      </c>
      <c r="Q32" s="11" t="s">
        <v>223</v>
      </c>
      <c r="R32" s="10" t="s">
        <v>611</v>
      </c>
    </row>
    <row r="33" spans="1:18" ht="15.75" x14ac:dyDescent="0.25">
      <c r="A33" s="11" t="s">
        <v>222</v>
      </c>
      <c r="B33" s="11" t="s">
        <v>223</v>
      </c>
      <c r="C33" s="10" t="s">
        <v>224</v>
      </c>
      <c r="D33" s="10" t="s">
        <v>225</v>
      </c>
      <c r="E33" s="10" t="s">
        <v>226</v>
      </c>
      <c r="F33" s="10" t="s">
        <v>227</v>
      </c>
      <c r="G33" s="10" t="s">
        <v>228</v>
      </c>
      <c r="H33" s="10" t="s">
        <v>226</v>
      </c>
      <c r="I33" s="10" t="s">
        <v>229</v>
      </c>
      <c r="J33" s="10" t="s">
        <v>230</v>
      </c>
      <c r="K33" s="10" t="s">
        <v>226</v>
      </c>
      <c r="L33" s="10" t="s">
        <v>526</v>
      </c>
      <c r="M33" s="10" t="s">
        <v>527</v>
      </c>
      <c r="N33" s="10" t="s">
        <v>226</v>
      </c>
      <c r="P33" s="11" t="s">
        <v>231</v>
      </c>
      <c r="Q33" s="11" t="s">
        <v>232</v>
      </c>
      <c r="R33" s="10" t="s">
        <v>612</v>
      </c>
    </row>
    <row r="34" spans="1:18" ht="15.75" x14ac:dyDescent="0.25">
      <c r="A34" s="11" t="s">
        <v>231</v>
      </c>
      <c r="B34" s="11" t="s">
        <v>232</v>
      </c>
      <c r="C34" s="10" t="s">
        <v>233</v>
      </c>
      <c r="D34" s="10" t="s">
        <v>234</v>
      </c>
      <c r="E34" s="10" t="s">
        <v>235</v>
      </c>
      <c r="F34" s="10" t="s">
        <v>236</v>
      </c>
      <c r="G34" s="10" t="s">
        <v>237</v>
      </c>
      <c r="H34" s="10" t="s">
        <v>235</v>
      </c>
      <c r="I34" s="10" t="s">
        <v>238</v>
      </c>
      <c r="J34" s="10" t="s">
        <v>239</v>
      </c>
      <c r="K34" s="10" t="s">
        <v>235</v>
      </c>
      <c r="L34" s="10" t="s">
        <v>528</v>
      </c>
      <c r="M34" s="10" t="s">
        <v>529</v>
      </c>
      <c r="N34" s="10" t="s">
        <v>235</v>
      </c>
      <c r="P34" s="11" t="s">
        <v>240</v>
      </c>
      <c r="Q34" s="11" t="s">
        <v>241</v>
      </c>
      <c r="R34" s="10" t="s">
        <v>613</v>
      </c>
    </row>
    <row r="35" spans="1:18" ht="15.75" x14ac:dyDescent="0.25">
      <c r="A35" s="11" t="s">
        <v>240</v>
      </c>
      <c r="B35" s="11" t="s">
        <v>241</v>
      </c>
      <c r="C35" s="10" t="s">
        <v>242</v>
      </c>
      <c r="D35" s="10" t="s">
        <v>243</v>
      </c>
      <c r="E35" s="10" t="s">
        <v>244</v>
      </c>
      <c r="F35" s="10" t="s">
        <v>245</v>
      </c>
      <c r="G35" s="10" t="s">
        <v>246</v>
      </c>
      <c r="H35" s="10" t="s">
        <v>244</v>
      </c>
      <c r="I35" s="10" t="s">
        <v>247</v>
      </c>
      <c r="J35" s="10" t="s">
        <v>248</v>
      </c>
      <c r="K35" s="10" t="s">
        <v>244</v>
      </c>
      <c r="L35" s="10" t="s">
        <v>530</v>
      </c>
      <c r="M35" s="10" t="s">
        <v>531</v>
      </c>
      <c r="N35" s="10" t="s">
        <v>244</v>
      </c>
      <c r="P35" s="11" t="s">
        <v>249</v>
      </c>
      <c r="Q35" s="11" t="s">
        <v>250</v>
      </c>
      <c r="R35" s="10" t="s">
        <v>614</v>
      </c>
    </row>
    <row r="36" spans="1:18" ht="15.75" x14ac:dyDescent="0.25">
      <c r="A36" s="11" t="s">
        <v>249</v>
      </c>
      <c r="B36" s="11" t="s">
        <v>250</v>
      </c>
      <c r="C36" s="10" t="s">
        <v>251</v>
      </c>
      <c r="D36" s="10" t="s">
        <v>252</v>
      </c>
      <c r="E36" s="10" t="s">
        <v>253</v>
      </c>
      <c r="F36" s="10" t="s">
        <v>254</v>
      </c>
      <c r="G36" s="10" t="s">
        <v>255</v>
      </c>
      <c r="H36" s="10" t="s">
        <v>253</v>
      </c>
      <c r="I36" s="10" t="s">
        <v>256</v>
      </c>
      <c r="J36" s="10" t="s">
        <v>257</v>
      </c>
      <c r="K36" s="10" t="s">
        <v>253</v>
      </c>
      <c r="L36" s="10" t="s">
        <v>532</v>
      </c>
      <c r="M36" s="10" t="s">
        <v>533</v>
      </c>
      <c r="N36" s="10" t="s">
        <v>253</v>
      </c>
      <c r="P36" s="11" t="s">
        <v>258</v>
      </c>
      <c r="Q36" s="11" t="s">
        <v>259</v>
      </c>
      <c r="R36" s="10" t="s">
        <v>615</v>
      </c>
    </row>
    <row r="37" spans="1:18" ht="15.75" x14ac:dyDescent="0.25">
      <c r="A37" s="11" t="s">
        <v>258</v>
      </c>
      <c r="B37" s="11" t="s">
        <v>259</v>
      </c>
      <c r="C37" s="10" t="s">
        <v>260</v>
      </c>
      <c r="D37" s="10" t="s">
        <v>261</v>
      </c>
      <c r="E37" s="10" t="s">
        <v>262</v>
      </c>
      <c r="F37" s="10" t="s">
        <v>263</v>
      </c>
      <c r="G37" s="10" t="s">
        <v>264</v>
      </c>
      <c r="H37" s="10" t="s">
        <v>262</v>
      </c>
      <c r="I37" s="10" t="s">
        <v>265</v>
      </c>
      <c r="J37" s="10" t="s">
        <v>266</v>
      </c>
      <c r="K37" s="10" t="s">
        <v>262</v>
      </c>
      <c r="L37" s="10" t="s">
        <v>534</v>
      </c>
      <c r="M37" s="10" t="s">
        <v>535</v>
      </c>
      <c r="N37" s="10" t="s">
        <v>262</v>
      </c>
      <c r="P37" s="11" t="s">
        <v>267</v>
      </c>
      <c r="Q37" s="11" t="s">
        <v>268</v>
      </c>
      <c r="R37" s="10" t="s">
        <v>616</v>
      </c>
    </row>
    <row r="38" spans="1:18" ht="15.75" x14ac:dyDescent="0.25">
      <c r="A38" s="11" t="s">
        <v>267</v>
      </c>
      <c r="B38" s="11" t="s">
        <v>268</v>
      </c>
      <c r="C38" s="10" t="s">
        <v>269</v>
      </c>
      <c r="D38" s="10" t="s">
        <v>270</v>
      </c>
      <c r="E38" s="10" t="s">
        <v>271</v>
      </c>
      <c r="F38" s="10" t="s">
        <v>272</v>
      </c>
      <c r="G38" s="10" t="s">
        <v>273</v>
      </c>
      <c r="H38" s="10" t="s">
        <v>271</v>
      </c>
      <c r="I38" s="10" t="s">
        <v>274</v>
      </c>
      <c r="J38" s="10" t="s">
        <v>275</v>
      </c>
      <c r="K38" s="10" t="s">
        <v>271</v>
      </c>
      <c r="L38" s="10" t="s">
        <v>536</v>
      </c>
      <c r="M38" s="10" t="s">
        <v>537</v>
      </c>
      <c r="N38" s="10" t="s">
        <v>271</v>
      </c>
      <c r="P38" s="11" t="s">
        <v>276</v>
      </c>
      <c r="Q38" s="11" t="s">
        <v>277</v>
      </c>
      <c r="R38" s="10" t="s">
        <v>617</v>
      </c>
    </row>
    <row r="39" spans="1:18" ht="15.75" x14ac:dyDescent="0.25">
      <c r="A39" s="11" t="s">
        <v>276</v>
      </c>
      <c r="B39" s="11" t="s">
        <v>277</v>
      </c>
      <c r="C39" s="10" t="s">
        <v>278</v>
      </c>
      <c r="D39" s="10" t="s">
        <v>279</v>
      </c>
      <c r="E39" s="10" t="s">
        <v>280</v>
      </c>
      <c r="F39" s="10" t="s">
        <v>281</v>
      </c>
      <c r="G39" s="10" t="s">
        <v>282</v>
      </c>
      <c r="H39" s="10" t="s">
        <v>280</v>
      </c>
      <c r="I39" s="10" t="s">
        <v>283</v>
      </c>
      <c r="J39" s="10" t="s">
        <v>284</v>
      </c>
      <c r="K39" s="10" t="s">
        <v>280</v>
      </c>
      <c r="L39" s="10" t="s">
        <v>538</v>
      </c>
      <c r="M39" s="10" t="s">
        <v>539</v>
      </c>
      <c r="N39" s="10" t="s">
        <v>280</v>
      </c>
      <c r="P39" s="11" t="s">
        <v>285</v>
      </c>
      <c r="Q39" s="11" t="s">
        <v>286</v>
      </c>
      <c r="R39" s="10" t="s">
        <v>618</v>
      </c>
    </row>
    <row r="40" spans="1:18" ht="15.75" x14ac:dyDescent="0.25">
      <c r="A40" s="11" t="s">
        <v>285</v>
      </c>
      <c r="B40" s="11" t="s">
        <v>286</v>
      </c>
      <c r="C40" s="10" t="s">
        <v>287</v>
      </c>
      <c r="D40" s="10" t="s">
        <v>288</v>
      </c>
      <c r="E40" s="10" t="s">
        <v>289</v>
      </c>
      <c r="F40" s="10" t="s">
        <v>290</v>
      </c>
      <c r="G40" s="10" t="s">
        <v>291</v>
      </c>
      <c r="H40" s="10" t="s">
        <v>289</v>
      </c>
      <c r="I40" s="10" t="s">
        <v>292</v>
      </c>
      <c r="J40" s="10" t="s">
        <v>293</v>
      </c>
      <c r="K40" s="10" t="s">
        <v>289</v>
      </c>
      <c r="L40" s="10" t="s">
        <v>540</v>
      </c>
      <c r="M40" s="10" t="s">
        <v>541</v>
      </c>
      <c r="N40" s="10" t="s">
        <v>289</v>
      </c>
      <c r="P40" s="11" t="s">
        <v>294</v>
      </c>
      <c r="Q40" s="11" t="s">
        <v>295</v>
      </c>
      <c r="R40" s="10" t="s">
        <v>619</v>
      </c>
    </row>
    <row r="41" spans="1:18" ht="15.75" x14ac:dyDescent="0.25">
      <c r="A41" s="11" t="s">
        <v>294</v>
      </c>
      <c r="B41" s="11" t="s">
        <v>295</v>
      </c>
      <c r="C41" s="10" t="s">
        <v>296</v>
      </c>
      <c r="D41" s="10" t="s">
        <v>297</v>
      </c>
      <c r="E41" s="10" t="s">
        <v>298</v>
      </c>
      <c r="F41" s="10" t="s">
        <v>299</v>
      </c>
      <c r="G41" s="10" t="s">
        <v>300</v>
      </c>
      <c r="H41" s="10" t="s">
        <v>298</v>
      </c>
      <c r="I41" s="10" t="s">
        <v>301</v>
      </c>
      <c r="J41" s="10" t="s">
        <v>302</v>
      </c>
      <c r="K41" s="10" t="s">
        <v>298</v>
      </c>
      <c r="L41" s="10" t="s">
        <v>542</v>
      </c>
      <c r="M41" s="10" t="s">
        <v>543</v>
      </c>
      <c r="N41" s="10" t="s">
        <v>298</v>
      </c>
      <c r="P41" s="11" t="s">
        <v>303</v>
      </c>
      <c r="Q41" s="11" t="s">
        <v>304</v>
      </c>
      <c r="R41" s="10" t="s">
        <v>620</v>
      </c>
    </row>
    <row r="42" spans="1:18" ht="15.75" x14ac:dyDescent="0.25">
      <c r="A42" s="11" t="s">
        <v>303</v>
      </c>
      <c r="B42" s="11" t="s">
        <v>304</v>
      </c>
      <c r="C42" s="10" t="s">
        <v>305</v>
      </c>
      <c r="D42" s="10" t="s">
        <v>306</v>
      </c>
      <c r="E42" s="10" t="s">
        <v>307</v>
      </c>
      <c r="F42" s="10" t="s">
        <v>308</v>
      </c>
      <c r="G42" s="10" t="s">
        <v>309</v>
      </c>
      <c r="H42" s="10" t="s">
        <v>307</v>
      </c>
      <c r="I42" s="10" t="s">
        <v>310</v>
      </c>
      <c r="J42" s="10" t="s">
        <v>311</v>
      </c>
      <c r="K42" s="10" t="s">
        <v>307</v>
      </c>
      <c r="L42" s="10" t="s">
        <v>544</v>
      </c>
      <c r="M42" s="10" t="s">
        <v>545</v>
      </c>
      <c r="N42" s="10" t="s">
        <v>307</v>
      </c>
      <c r="P42" s="11" t="s">
        <v>312</v>
      </c>
      <c r="Q42" s="11" t="s">
        <v>313</v>
      </c>
      <c r="R42" s="10" t="s">
        <v>621</v>
      </c>
    </row>
    <row r="43" spans="1:18" ht="15.75" x14ac:dyDescent="0.25">
      <c r="A43" s="11" t="s">
        <v>312</v>
      </c>
      <c r="B43" s="11" t="s">
        <v>313</v>
      </c>
      <c r="C43" s="10" t="s">
        <v>314</v>
      </c>
      <c r="D43" s="10" t="s">
        <v>315</v>
      </c>
      <c r="E43" s="10" t="s">
        <v>316</v>
      </c>
      <c r="F43" s="10" t="s">
        <v>317</v>
      </c>
      <c r="G43" s="10" t="s">
        <v>318</v>
      </c>
      <c r="H43" s="10" t="s">
        <v>316</v>
      </c>
      <c r="I43" s="10" t="s">
        <v>319</v>
      </c>
      <c r="J43" s="10" t="s">
        <v>320</v>
      </c>
      <c r="K43" s="10" t="s">
        <v>316</v>
      </c>
      <c r="L43" s="10" t="s">
        <v>546</v>
      </c>
      <c r="M43" s="10" t="s">
        <v>547</v>
      </c>
      <c r="N43" s="10" t="s">
        <v>316</v>
      </c>
      <c r="P43" s="11" t="s">
        <v>321</v>
      </c>
      <c r="Q43" s="11" t="s">
        <v>322</v>
      </c>
      <c r="R43" s="10" t="s">
        <v>622</v>
      </c>
    </row>
    <row r="44" spans="1:18" ht="15.75" x14ac:dyDescent="0.25">
      <c r="A44" s="11" t="s">
        <v>321</v>
      </c>
      <c r="B44" s="11" t="s">
        <v>322</v>
      </c>
      <c r="C44" s="10" t="s">
        <v>323</v>
      </c>
      <c r="D44" s="10" t="s">
        <v>324</v>
      </c>
      <c r="E44" s="10" t="s">
        <v>54</v>
      </c>
      <c r="F44" s="10" t="s">
        <v>325</v>
      </c>
      <c r="G44" s="10" t="s">
        <v>326</v>
      </c>
      <c r="H44" s="10" t="s">
        <v>54</v>
      </c>
      <c r="I44" s="10" t="s">
        <v>327</v>
      </c>
      <c r="J44" s="10" t="s">
        <v>328</v>
      </c>
      <c r="K44" s="10" t="s">
        <v>54</v>
      </c>
      <c r="L44" s="10" t="s">
        <v>548</v>
      </c>
      <c r="M44" s="10" t="s">
        <v>549</v>
      </c>
      <c r="N44" s="10" t="s">
        <v>54</v>
      </c>
      <c r="P44" s="11" t="s">
        <v>329</v>
      </c>
      <c r="Q44" s="11" t="s">
        <v>330</v>
      </c>
      <c r="R44" s="10" t="s">
        <v>623</v>
      </c>
    </row>
    <row r="45" spans="1:18" ht="15.75" x14ac:dyDescent="0.25">
      <c r="A45" s="11" t="s">
        <v>329</v>
      </c>
      <c r="B45" s="11" t="s">
        <v>330</v>
      </c>
      <c r="C45" s="10" t="s">
        <v>331</v>
      </c>
      <c r="D45" s="10" t="s">
        <v>332</v>
      </c>
      <c r="E45" s="10" t="s">
        <v>66</v>
      </c>
      <c r="F45" s="10" t="s">
        <v>333</v>
      </c>
      <c r="G45" s="10" t="s">
        <v>334</v>
      </c>
      <c r="H45" s="10" t="s">
        <v>66</v>
      </c>
      <c r="I45" s="10" t="s">
        <v>335</v>
      </c>
      <c r="J45" s="10" t="s">
        <v>336</v>
      </c>
      <c r="K45" s="10" t="s">
        <v>66</v>
      </c>
      <c r="L45" s="10" t="s">
        <v>550</v>
      </c>
      <c r="M45" s="10" t="s">
        <v>551</v>
      </c>
      <c r="N45" s="10" t="s">
        <v>66</v>
      </c>
      <c r="P45" s="11" t="s">
        <v>337</v>
      </c>
      <c r="Q45" s="11" t="s">
        <v>338</v>
      </c>
      <c r="R45" s="10" t="s">
        <v>624</v>
      </c>
    </row>
    <row r="46" spans="1:18" ht="15.75" x14ac:dyDescent="0.25">
      <c r="A46" s="11" t="s">
        <v>337</v>
      </c>
      <c r="B46" s="11" t="s">
        <v>338</v>
      </c>
      <c r="C46" s="10" t="s">
        <v>339</v>
      </c>
      <c r="D46" s="10" t="s">
        <v>340</v>
      </c>
      <c r="E46" s="10" t="s">
        <v>341</v>
      </c>
      <c r="F46" s="10" t="s">
        <v>342</v>
      </c>
      <c r="G46" s="10" t="s">
        <v>343</v>
      </c>
      <c r="H46" s="10" t="s">
        <v>341</v>
      </c>
      <c r="I46" s="10" t="s">
        <v>344</v>
      </c>
      <c r="J46" s="10" t="s">
        <v>345</v>
      </c>
      <c r="K46" s="10" t="s">
        <v>341</v>
      </c>
      <c r="L46" s="10" t="s">
        <v>552</v>
      </c>
      <c r="M46" s="10" t="s">
        <v>553</v>
      </c>
      <c r="N46" s="10" t="s">
        <v>341</v>
      </c>
      <c r="P46" s="11" t="s">
        <v>346</v>
      </c>
      <c r="Q46" s="11" t="s">
        <v>347</v>
      </c>
      <c r="R46" s="10" t="s">
        <v>625</v>
      </c>
    </row>
    <row r="47" spans="1:18" ht="15.75" x14ac:dyDescent="0.25">
      <c r="A47" s="11" t="s">
        <v>346</v>
      </c>
      <c r="B47" s="11" t="s">
        <v>347</v>
      </c>
      <c r="C47" s="10" t="s">
        <v>348</v>
      </c>
      <c r="D47" s="10" t="s">
        <v>349</v>
      </c>
      <c r="E47" s="10" t="s">
        <v>350</v>
      </c>
      <c r="F47" s="10" t="s">
        <v>351</v>
      </c>
      <c r="G47" s="10" t="s">
        <v>352</v>
      </c>
      <c r="H47" s="10" t="s">
        <v>350</v>
      </c>
      <c r="I47" s="10" t="s">
        <v>353</v>
      </c>
      <c r="J47" s="10" t="s">
        <v>354</v>
      </c>
      <c r="K47" s="10" t="s">
        <v>350</v>
      </c>
      <c r="L47" s="10" t="s">
        <v>554</v>
      </c>
      <c r="M47" s="10" t="s">
        <v>555</v>
      </c>
      <c r="N47" s="10" t="s">
        <v>350</v>
      </c>
      <c r="P47" s="11" t="s">
        <v>355</v>
      </c>
      <c r="Q47" s="11" t="s">
        <v>356</v>
      </c>
      <c r="R47" s="10" t="s">
        <v>626</v>
      </c>
    </row>
    <row r="48" spans="1:18" ht="15.75" x14ac:dyDescent="0.25">
      <c r="A48" s="11" t="s">
        <v>355</v>
      </c>
      <c r="B48" s="11" t="s">
        <v>356</v>
      </c>
      <c r="C48" s="10" t="s">
        <v>357</v>
      </c>
      <c r="D48" s="10" t="s">
        <v>358</v>
      </c>
      <c r="E48" s="10" t="s">
        <v>359</v>
      </c>
      <c r="F48" s="10" t="s">
        <v>360</v>
      </c>
      <c r="G48" s="10" t="s">
        <v>361</v>
      </c>
      <c r="H48" s="10" t="s">
        <v>359</v>
      </c>
      <c r="I48" s="10" t="s">
        <v>362</v>
      </c>
      <c r="J48" s="10" t="s">
        <v>363</v>
      </c>
      <c r="K48" s="10" t="s">
        <v>359</v>
      </c>
      <c r="L48" s="10" t="s">
        <v>556</v>
      </c>
      <c r="M48" s="10" t="s">
        <v>557</v>
      </c>
      <c r="N48" s="10" t="s">
        <v>359</v>
      </c>
      <c r="P48" s="11" t="s">
        <v>364</v>
      </c>
      <c r="Q48" s="11" t="s">
        <v>365</v>
      </c>
      <c r="R48" s="10" t="s">
        <v>627</v>
      </c>
    </row>
    <row r="49" spans="1:18" ht="15.75" x14ac:dyDescent="0.25">
      <c r="A49" s="11" t="s">
        <v>364</v>
      </c>
      <c r="B49" s="11" t="s">
        <v>365</v>
      </c>
      <c r="C49" s="10" t="s">
        <v>366</v>
      </c>
      <c r="D49" s="10" t="s">
        <v>367</v>
      </c>
      <c r="E49" s="10" t="s">
        <v>368</v>
      </c>
      <c r="F49" s="10" t="s">
        <v>369</v>
      </c>
      <c r="G49" s="10" t="s">
        <v>370</v>
      </c>
      <c r="H49" s="10" t="s">
        <v>368</v>
      </c>
      <c r="I49" s="10" t="s">
        <v>371</v>
      </c>
      <c r="J49" s="10" t="s">
        <v>372</v>
      </c>
      <c r="K49" s="10" t="s">
        <v>368</v>
      </c>
      <c r="L49" s="10" t="s">
        <v>558</v>
      </c>
      <c r="M49" s="10" t="s">
        <v>559</v>
      </c>
      <c r="N49" s="10" t="s">
        <v>368</v>
      </c>
      <c r="P49" s="11" t="s">
        <v>373</v>
      </c>
      <c r="Q49" s="11" t="s">
        <v>374</v>
      </c>
      <c r="R49" s="10" t="s">
        <v>628</v>
      </c>
    </row>
    <row r="50" spans="1:18" ht="15.75" x14ac:dyDescent="0.25">
      <c r="A50" s="11" t="s">
        <v>373</v>
      </c>
      <c r="B50" s="11" t="s">
        <v>374</v>
      </c>
      <c r="C50" s="10" t="s">
        <v>375</v>
      </c>
      <c r="D50" s="10" t="s">
        <v>376</v>
      </c>
      <c r="E50" s="10" t="s">
        <v>377</v>
      </c>
      <c r="F50" s="10" t="s">
        <v>378</v>
      </c>
      <c r="G50" s="10" t="s">
        <v>379</v>
      </c>
      <c r="H50" s="10" t="s">
        <v>377</v>
      </c>
      <c r="I50" s="10" t="s">
        <v>380</v>
      </c>
      <c r="J50" s="10" t="s">
        <v>381</v>
      </c>
      <c r="K50" s="10" t="s">
        <v>377</v>
      </c>
      <c r="L50" s="10" t="s">
        <v>560</v>
      </c>
      <c r="M50" s="10" t="s">
        <v>561</v>
      </c>
      <c r="N50" s="10" t="s">
        <v>377</v>
      </c>
      <c r="P50" s="11" t="s">
        <v>382</v>
      </c>
      <c r="Q50" s="11" t="s">
        <v>383</v>
      </c>
      <c r="R50" s="10" t="s">
        <v>629</v>
      </c>
    </row>
    <row r="51" spans="1:18" ht="15.75" x14ac:dyDescent="0.25">
      <c r="A51" s="11" t="s">
        <v>382</v>
      </c>
      <c r="B51" s="11" t="s">
        <v>383</v>
      </c>
      <c r="C51" s="10" t="s">
        <v>384</v>
      </c>
      <c r="D51" s="10" t="s">
        <v>385</v>
      </c>
      <c r="E51" s="10" t="s">
        <v>386</v>
      </c>
      <c r="F51" s="10" t="s">
        <v>387</v>
      </c>
      <c r="G51" s="10" t="s">
        <v>388</v>
      </c>
      <c r="H51" s="10" t="s">
        <v>386</v>
      </c>
      <c r="I51" s="10" t="s">
        <v>389</v>
      </c>
      <c r="J51" s="10" t="s">
        <v>390</v>
      </c>
      <c r="K51" s="10" t="s">
        <v>386</v>
      </c>
      <c r="L51" s="10" t="s">
        <v>562</v>
      </c>
      <c r="M51" s="10" t="s">
        <v>563</v>
      </c>
      <c r="N51" s="10" t="s">
        <v>386</v>
      </c>
      <c r="P51" s="11" t="s">
        <v>391</v>
      </c>
      <c r="Q51" s="11" t="s">
        <v>392</v>
      </c>
      <c r="R51" s="10" t="s">
        <v>630</v>
      </c>
    </row>
    <row r="52" spans="1:18" ht="15.75" x14ac:dyDescent="0.25">
      <c r="A52" s="11" t="s">
        <v>391</v>
      </c>
      <c r="B52" s="11" t="s">
        <v>392</v>
      </c>
      <c r="C52" s="10" t="s">
        <v>393</v>
      </c>
      <c r="D52" s="10" t="s">
        <v>394</v>
      </c>
      <c r="E52" s="10" t="s">
        <v>395</v>
      </c>
      <c r="F52" s="10" t="s">
        <v>396</v>
      </c>
      <c r="G52" s="10" t="s">
        <v>397</v>
      </c>
      <c r="H52" s="10" t="s">
        <v>395</v>
      </c>
      <c r="I52" s="10" t="s">
        <v>398</v>
      </c>
      <c r="J52" s="10" t="s">
        <v>399</v>
      </c>
      <c r="K52" s="10" t="s">
        <v>395</v>
      </c>
      <c r="L52" s="10" t="s">
        <v>564</v>
      </c>
      <c r="M52" s="10" t="s">
        <v>565</v>
      </c>
      <c r="N52" s="10" t="s">
        <v>395</v>
      </c>
      <c r="P52" s="11" t="s">
        <v>400</v>
      </c>
      <c r="Q52" s="11" t="s">
        <v>401</v>
      </c>
      <c r="R52" s="10" t="s">
        <v>631</v>
      </c>
    </row>
    <row r="53" spans="1:18" ht="15.75" x14ac:dyDescent="0.25">
      <c r="A53" s="11" t="s">
        <v>400</v>
      </c>
      <c r="B53" s="11" t="s">
        <v>401</v>
      </c>
      <c r="C53" s="10" t="s">
        <v>402</v>
      </c>
      <c r="D53" s="10" t="s">
        <v>403</v>
      </c>
      <c r="E53" s="10" t="s">
        <v>404</v>
      </c>
      <c r="F53" s="10" t="s">
        <v>405</v>
      </c>
      <c r="G53" s="10" t="s">
        <v>406</v>
      </c>
      <c r="H53" s="10" t="s">
        <v>404</v>
      </c>
      <c r="I53" s="10" t="s">
        <v>407</v>
      </c>
      <c r="J53" s="10" t="s">
        <v>408</v>
      </c>
      <c r="K53" s="10" t="s">
        <v>404</v>
      </c>
      <c r="L53" s="10" t="s">
        <v>566</v>
      </c>
      <c r="M53" s="10" t="s">
        <v>567</v>
      </c>
      <c r="N53" s="10" t="s">
        <v>404</v>
      </c>
      <c r="P53" s="11" t="s">
        <v>409</v>
      </c>
      <c r="Q53" s="11" t="s">
        <v>410</v>
      </c>
      <c r="R53" s="10" t="s">
        <v>632</v>
      </c>
    </row>
    <row r="54" spans="1:18" ht="15.75" x14ac:dyDescent="0.25">
      <c r="A54" s="11" t="s">
        <v>409</v>
      </c>
      <c r="B54" s="11" t="s">
        <v>410</v>
      </c>
      <c r="C54" s="10" t="s">
        <v>411</v>
      </c>
      <c r="D54" s="10" t="s">
        <v>412</v>
      </c>
      <c r="E54" s="10" t="s">
        <v>413</v>
      </c>
      <c r="F54" s="10" t="s">
        <v>414</v>
      </c>
      <c r="G54" s="10" t="s">
        <v>415</v>
      </c>
      <c r="H54" s="10" t="s">
        <v>413</v>
      </c>
      <c r="I54" s="10" t="s">
        <v>416</v>
      </c>
      <c r="J54" s="10" t="s">
        <v>417</v>
      </c>
      <c r="K54" s="10" t="s">
        <v>413</v>
      </c>
      <c r="L54" s="10" t="s">
        <v>568</v>
      </c>
      <c r="M54" s="10" t="s">
        <v>569</v>
      </c>
      <c r="N54" s="10" t="s">
        <v>413</v>
      </c>
      <c r="P54" s="11" t="s">
        <v>418</v>
      </c>
      <c r="Q54" s="11" t="s">
        <v>419</v>
      </c>
      <c r="R54" s="10" t="s">
        <v>633</v>
      </c>
    </row>
    <row r="55" spans="1:18" ht="15.75" x14ac:dyDescent="0.25">
      <c r="A55" s="11" t="s">
        <v>418</v>
      </c>
      <c r="B55" s="11" t="s">
        <v>419</v>
      </c>
      <c r="C55" s="10" t="s">
        <v>420</v>
      </c>
      <c r="D55" s="10" t="s">
        <v>421</v>
      </c>
      <c r="E55" s="10" t="s">
        <v>422</v>
      </c>
      <c r="F55" s="10" t="s">
        <v>423</v>
      </c>
      <c r="G55" s="10" t="s">
        <v>424</v>
      </c>
      <c r="H55" s="10" t="s">
        <v>422</v>
      </c>
      <c r="I55" s="10" t="s">
        <v>425</v>
      </c>
      <c r="J55" s="10" t="s">
        <v>426</v>
      </c>
      <c r="K55" s="10" t="s">
        <v>422</v>
      </c>
      <c r="L55" s="10" t="s">
        <v>570</v>
      </c>
      <c r="M55" s="10" t="s">
        <v>571</v>
      </c>
      <c r="N55" s="10" t="s">
        <v>422</v>
      </c>
      <c r="P55" s="11" t="s">
        <v>427</v>
      </c>
      <c r="Q55" s="11" t="s">
        <v>428</v>
      </c>
      <c r="R55" s="10" t="s">
        <v>634</v>
      </c>
    </row>
    <row r="56" spans="1:18" ht="15.75" x14ac:dyDescent="0.25">
      <c r="A56" s="11" t="s">
        <v>427</v>
      </c>
      <c r="B56" s="11" t="s">
        <v>428</v>
      </c>
      <c r="C56" s="10" t="s">
        <v>429</v>
      </c>
      <c r="D56" s="10" t="s">
        <v>430</v>
      </c>
      <c r="E56" s="10" t="s">
        <v>431</v>
      </c>
      <c r="F56" s="10" t="s">
        <v>432</v>
      </c>
      <c r="G56" s="10" t="s">
        <v>433</v>
      </c>
      <c r="H56" s="10" t="s">
        <v>431</v>
      </c>
      <c r="I56" s="10" t="s">
        <v>434</v>
      </c>
      <c r="J56" s="10" t="s">
        <v>435</v>
      </c>
      <c r="K56" s="10" t="s">
        <v>431</v>
      </c>
      <c r="L56" s="10" t="s">
        <v>572</v>
      </c>
      <c r="M56" s="10" t="s">
        <v>573</v>
      </c>
      <c r="N56" s="10" t="s">
        <v>431</v>
      </c>
      <c r="P56" s="11" t="s">
        <v>436</v>
      </c>
      <c r="Q56" s="11" t="s">
        <v>437</v>
      </c>
      <c r="R56" s="10" t="s">
        <v>635</v>
      </c>
    </row>
    <row r="57" spans="1:18" ht="15.75" x14ac:dyDescent="0.25">
      <c r="A57" s="11" t="s">
        <v>436</v>
      </c>
      <c r="B57" s="11" t="s">
        <v>437</v>
      </c>
      <c r="C57" s="10" t="s">
        <v>438</v>
      </c>
      <c r="D57" s="10" t="s">
        <v>439</v>
      </c>
      <c r="E57" s="10" t="s">
        <v>440</v>
      </c>
      <c r="F57" s="10" t="s">
        <v>441</v>
      </c>
      <c r="G57" s="10" t="s">
        <v>442</v>
      </c>
      <c r="H57" s="10" t="s">
        <v>440</v>
      </c>
      <c r="I57" s="10" t="s">
        <v>443</v>
      </c>
      <c r="J57" s="10" t="s">
        <v>444</v>
      </c>
      <c r="K57" s="10" t="s">
        <v>440</v>
      </c>
      <c r="L57" s="10" t="s">
        <v>574</v>
      </c>
      <c r="M57" s="10" t="s">
        <v>575</v>
      </c>
      <c r="N57" s="10" t="s">
        <v>440</v>
      </c>
      <c r="P57" s="11" t="s">
        <v>445</v>
      </c>
      <c r="Q57" s="11" t="s">
        <v>446</v>
      </c>
      <c r="R57" s="10" t="s">
        <v>636</v>
      </c>
    </row>
    <row r="58" spans="1:18" ht="15.75" x14ac:dyDescent="0.25">
      <c r="A58" s="11" t="s">
        <v>445</v>
      </c>
      <c r="B58" s="11" t="s">
        <v>446</v>
      </c>
      <c r="C58" s="10" t="s">
        <v>447</v>
      </c>
      <c r="D58" s="10" t="s">
        <v>448</v>
      </c>
      <c r="E58" s="10" t="s">
        <v>449</v>
      </c>
      <c r="F58" s="10" t="s">
        <v>450</v>
      </c>
      <c r="G58" s="10" t="s">
        <v>451</v>
      </c>
      <c r="H58" s="10" t="s">
        <v>449</v>
      </c>
      <c r="I58" s="10" t="s">
        <v>452</v>
      </c>
      <c r="J58" s="10" t="s">
        <v>453</v>
      </c>
      <c r="K58" s="10" t="s">
        <v>449</v>
      </c>
      <c r="L58" s="10" t="s">
        <v>576</v>
      </c>
      <c r="M58" s="10" t="s">
        <v>577</v>
      </c>
      <c r="N58" s="10" t="s">
        <v>449</v>
      </c>
      <c r="P58" s="11" t="s">
        <v>454</v>
      </c>
      <c r="Q58" s="11" t="s">
        <v>455</v>
      </c>
      <c r="R58" s="10" t="s">
        <v>637</v>
      </c>
    </row>
    <row r="59" spans="1:18" ht="15.75" x14ac:dyDescent="0.25">
      <c r="A59" s="11" t="s">
        <v>454</v>
      </c>
      <c r="B59" s="11" t="s">
        <v>455</v>
      </c>
      <c r="C59" s="10" t="s">
        <v>456</v>
      </c>
      <c r="D59" s="10" t="s">
        <v>457</v>
      </c>
      <c r="E59" s="10" t="s">
        <v>458</v>
      </c>
      <c r="F59" s="10" t="s">
        <v>459</v>
      </c>
      <c r="G59" s="10" t="s">
        <v>460</v>
      </c>
      <c r="H59" s="10" t="s">
        <v>458</v>
      </c>
      <c r="I59" s="10" t="s">
        <v>461</v>
      </c>
      <c r="J59" s="10" t="s">
        <v>462</v>
      </c>
      <c r="K59" s="10" t="s">
        <v>458</v>
      </c>
      <c r="L59" s="10" t="s">
        <v>578</v>
      </c>
      <c r="M59" s="10" t="s">
        <v>579</v>
      </c>
      <c r="N59" s="10" t="s">
        <v>458</v>
      </c>
      <c r="P59" s="11" t="s">
        <v>463</v>
      </c>
      <c r="Q59" s="11" t="s">
        <v>464</v>
      </c>
      <c r="R59" s="10" t="s">
        <v>638</v>
      </c>
    </row>
    <row r="60" spans="1:18" ht="15.75" x14ac:dyDescent="0.25">
      <c r="A60" s="11" t="s">
        <v>463</v>
      </c>
      <c r="B60" s="11" t="s">
        <v>464</v>
      </c>
      <c r="C60" s="10" t="s">
        <v>465</v>
      </c>
      <c r="D60" s="10" t="s">
        <v>466</v>
      </c>
      <c r="E60" s="10" t="s">
        <v>467</v>
      </c>
      <c r="F60" s="10" t="s">
        <v>468</v>
      </c>
      <c r="G60" s="10" t="s">
        <v>469</v>
      </c>
      <c r="H60" s="10" t="s">
        <v>467</v>
      </c>
      <c r="I60" s="10" t="s">
        <v>470</v>
      </c>
      <c r="J60" s="10" t="s">
        <v>471</v>
      </c>
      <c r="K60" s="10" t="s">
        <v>467</v>
      </c>
      <c r="L60" s="10" t="s">
        <v>580</v>
      </c>
      <c r="M60" s="10" t="s">
        <v>581</v>
      </c>
      <c r="N60" s="10" t="s">
        <v>467</v>
      </c>
      <c r="P60" s="11" t="s">
        <v>472</v>
      </c>
      <c r="Q60" s="11" t="s">
        <v>473</v>
      </c>
      <c r="R60" s="10" t="s">
        <v>639</v>
      </c>
    </row>
    <row r="61" spans="1:18" ht="15.75" x14ac:dyDescent="0.25">
      <c r="A61" s="11" t="s">
        <v>472</v>
      </c>
      <c r="B61" s="11" t="s">
        <v>473</v>
      </c>
      <c r="C61" s="10" t="s">
        <v>474</v>
      </c>
      <c r="D61" s="10" t="s">
        <v>475</v>
      </c>
      <c r="E61" s="10" t="s">
        <v>476</v>
      </c>
      <c r="F61" s="10" t="s">
        <v>477</v>
      </c>
      <c r="G61" s="10" t="s">
        <v>478</v>
      </c>
      <c r="H61" s="10" t="s">
        <v>476</v>
      </c>
      <c r="I61" s="10" t="s">
        <v>479</v>
      </c>
      <c r="J61" s="10" t="s">
        <v>480</v>
      </c>
      <c r="K61" s="10" t="s">
        <v>476</v>
      </c>
      <c r="L61" s="10" t="s">
        <v>582</v>
      </c>
      <c r="M61" s="10" t="s">
        <v>583</v>
      </c>
      <c r="N61" s="10" t="s">
        <v>476</v>
      </c>
    </row>
  </sheetData>
  <mergeCells count="16">
    <mergeCell ref="P6:Q6"/>
    <mergeCell ref="P7:Q7"/>
    <mergeCell ref="L5:N5"/>
    <mergeCell ref="L6:N6"/>
    <mergeCell ref="L7:N7"/>
    <mergeCell ref="L8:N8"/>
    <mergeCell ref="A5:B5"/>
    <mergeCell ref="A6:B6"/>
    <mergeCell ref="A7:B7"/>
    <mergeCell ref="A8:B8"/>
    <mergeCell ref="C5:K5"/>
    <mergeCell ref="C6:K6"/>
    <mergeCell ref="C7:E7"/>
    <mergeCell ref="F7:H7"/>
    <mergeCell ref="I7:K7"/>
    <mergeCell ref="C8:K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База</vt:lpstr>
      <vt:lpstr>Лист1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Yury</cp:lastModifiedBy>
  <cp:lastPrinted>2018-07-27T08:21:43Z</cp:lastPrinted>
  <dcterms:created xsi:type="dcterms:W3CDTF">2018-06-27T18:01:56Z</dcterms:created>
  <dcterms:modified xsi:type="dcterms:W3CDTF">2018-12-09T16:58:04Z</dcterms:modified>
</cp:coreProperties>
</file>