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0" yWindow="1200" windowWidth="27735" windowHeight="1164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K5" i="1" l="1"/>
  <c r="J5" i="1" a="1"/>
  <c r="J5" i="1" s="1"/>
  <c r="H5" i="1" a="1"/>
  <c r="H5" i="1" s="1"/>
  <c r="F5" i="1"/>
  <c r="F9" i="1"/>
  <c r="F8" i="1"/>
  <c r="F7" i="1"/>
  <c r="F6" i="1"/>
  <c r="I5" i="1"/>
  <c r="F4" i="1"/>
</calcChain>
</file>

<file path=xl/sharedStrings.xml><?xml version="1.0" encoding="utf-8"?>
<sst xmlns="http://schemas.openxmlformats.org/spreadsheetml/2006/main" count="29" uniqueCount="22">
  <si>
    <t>Производитель</t>
  </si>
  <si>
    <t>Наименование</t>
  </si>
  <si>
    <t>Код</t>
  </si>
  <si>
    <t>ABC</t>
  </si>
  <si>
    <t>Матрица</t>
  </si>
  <si>
    <t>ЭНЕРГОКАБЕЛЬ</t>
  </si>
  <si>
    <t>АВВГ 4х120ос(N)-1 ТРТС</t>
  </si>
  <si>
    <t xml:space="preserve">111AM </t>
  </si>
  <si>
    <t>Алюр</t>
  </si>
  <si>
    <t>мкш 2х0,75</t>
  </si>
  <si>
    <t>мкш 2х0,7</t>
  </si>
  <si>
    <t>АВВГ 4х120мс(PE)-1бар</t>
  </si>
  <si>
    <t>АВВГ 4х120мс(N)-1 ТРТС</t>
  </si>
  <si>
    <t>МАГНА</t>
  </si>
  <si>
    <t>АВВГ 4х120мс-1 ТРТС</t>
  </si>
  <si>
    <t xml:space="preserve">Людиновокабель </t>
  </si>
  <si>
    <t>АВВГ 4Х120мс(N)-1</t>
  </si>
  <si>
    <t>ПСТР</t>
  </si>
  <si>
    <t>Результат ПСТР</t>
  </si>
  <si>
    <t>Поискпоз</t>
  </si>
  <si>
    <t>Индекс</t>
  </si>
  <si>
    <t>Мега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</si>
</sst>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3" borderId="0" xfId="0" applyFont="1" applyFill="1"/>
    <xf numFmtId="3" fontId="0" fillId="0" borderId="0" xfId="0" applyNumberFormat="1"/>
    <xf numFmtId="0" fontId="1" fillId="0" borderId="0" xfId="0" applyFont="1" applyFill="1"/>
  </cellXfs>
  <cellStyles count="1">
    <cellStyle name="Обычный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9;&#1089;&#1086;&#1088;&#1090;&#1080;&#1084;&#1077;&#1085;&#1090;/&#1052;&#1072;&#1090;&#1088;&#1080;&#1094;&#1099;%20&#1056;&#1086;&#1079;&#1085;&#1080;&#1094;&#1099;%20&#1080;%20%20&#1065;&#1080;&#1090;&#1086;&#1074;&#1080;&#1082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90;&#1088;&#1080;&#1094;&#1099;%20&#1056;&#1086;&#1079;&#1085;&#1080;&#1094;&#1099;%20&#1080;%20&#1065;&#1080;&#1090;&#1086;&#1074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АПВ 1х2,5б</v>
          </cell>
        </row>
        <row r="5">
          <cell r="B5" t="str">
            <v>АПВ 1х4б</v>
          </cell>
        </row>
        <row r="6">
          <cell r="B6" t="str">
            <v>АПВ 1х6б</v>
          </cell>
        </row>
        <row r="7">
          <cell r="B7" t="str">
            <v>ПВ1 1х1,5б</v>
          </cell>
        </row>
        <row r="8">
          <cell r="B8" t="str">
            <v>ПВ1 1х2,5б</v>
          </cell>
        </row>
        <row r="9">
          <cell r="B9" t="str">
            <v>ПВ1 1х4б</v>
          </cell>
        </row>
        <row r="10">
          <cell r="B10" t="str">
            <v>ПВ1 1х6б</v>
          </cell>
        </row>
        <row r="11">
          <cell r="B11" t="str">
            <v>ПВ3 1х0,5б</v>
          </cell>
        </row>
        <row r="12">
          <cell r="B12" t="str">
            <v>ПВ3 1х0,5г</v>
          </cell>
        </row>
        <row r="13">
          <cell r="B13" t="str">
            <v>ПВ3 1х0,5к</v>
          </cell>
        </row>
        <row r="14">
          <cell r="B14" t="str">
            <v>ПВ3 1х0,5ч</v>
          </cell>
        </row>
        <row r="15">
          <cell r="B15" t="str">
            <v>ПВ3 1х0,75б</v>
          </cell>
        </row>
        <row r="16">
          <cell r="B16" t="str">
            <v>ПВ3 1х0,75г</v>
          </cell>
        </row>
        <row r="17">
          <cell r="B17" t="str">
            <v>ПВ3 1х0,75ж/з</v>
          </cell>
        </row>
        <row r="18">
          <cell r="B18" t="str">
            <v>ПВ3 1х0,75к</v>
          </cell>
        </row>
        <row r="19">
          <cell r="B19" t="str">
            <v>ПВ3 1х0,75ч</v>
          </cell>
        </row>
        <row r="20">
          <cell r="B20" t="str">
            <v>ПВ3 1х1б</v>
          </cell>
        </row>
        <row r="21">
          <cell r="B21" t="str">
            <v>ПВ3 1х1г</v>
          </cell>
        </row>
        <row r="22">
          <cell r="B22" t="str">
            <v>ПВ3 1х1ж/з</v>
          </cell>
        </row>
        <row r="23">
          <cell r="B23" t="str">
            <v>ПВ3 1х1к</v>
          </cell>
        </row>
        <row r="24">
          <cell r="B24" t="str">
            <v>ПВ3 1х1ч</v>
          </cell>
        </row>
        <row r="25">
          <cell r="B25" t="str">
            <v>ПВ3 1х1,5б</v>
          </cell>
        </row>
        <row r="26">
          <cell r="B26" t="str">
            <v>ПВ3 1х1,5г</v>
          </cell>
        </row>
        <row r="27">
          <cell r="B27" t="str">
            <v>ПВ3 1х1,5ж/з</v>
          </cell>
        </row>
        <row r="28">
          <cell r="B28" t="str">
            <v>ПВ3 1х1,5к</v>
          </cell>
        </row>
        <row r="29">
          <cell r="B29" t="str">
            <v>ПВ3 1х1,5ч</v>
          </cell>
        </row>
        <row r="30">
          <cell r="B30" t="str">
            <v>ПВ3 1х2,5б</v>
          </cell>
        </row>
        <row r="31">
          <cell r="B31" t="str">
            <v>ПВ3 1х2,5г</v>
          </cell>
        </row>
        <row r="32">
          <cell r="B32" t="str">
            <v>ПВ3 1х2,5ж/з</v>
          </cell>
        </row>
        <row r="33">
          <cell r="B33" t="str">
            <v>ПВ3 1х2,5ч</v>
          </cell>
        </row>
        <row r="34">
          <cell r="B34" t="str">
            <v>ПВ3 1х4б</v>
          </cell>
        </row>
        <row r="35">
          <cell r="B35" t="str">
            <v>ПВ3 1х4г</v>
          </cell>
        </row>
        <row r="36">
          <cell r="B36" t="str">
            <v>ПВ3 1х4ж/з</v>
          </cell>
        </row>
        <row r="37">
          <cell r="B37" t="str">
            <v>ПВ3 1х4ч</v>
          </cell>
        </row>
        <row r="38">
          <cell r="B38" t="str">
            <v>ПВ3 1х6б</v>
          </cell>
        </row>
        <row r="39">
          <cell r="B39" t="str">
            <v>ПВ3 1х6г</v>
          </cell>
        </row>
        <row r="40">
          <cell r="B40" t="str">
            <v>ПВ3 1х6ж/з</v>
          </cell>
        </row>
        <row r="41">
          <cell r="B41" t="str">
            <v>ПВ3 1х6ч</v>
          </cell>
        </row>
        <row r="42">
          <cell r="B42" t="str">
            <v>ПВ3 1х10б</v>
          </cell>
        </row>
        <row r="43">
          <cell r="B43" t="str">
            <v>ПВ3 1х10г</v>
          </cell>
        </row>
        <row r="44">
          <cell r="B44" t="str">
            <v>ПВ3 1х10ж/з</v>
          </cell>
        </row>
        <row r="45">
          <cell r="B45" t="str">
            <v>ПВ3 1х10ч</v>
          </cell>
        </row>
        <row r="46">
          <cell r="B46" t="str">
            <v>ПВ3 1х16б</v>
          </cell>
        </row>
        <row r="47">
          <cell r="B47" t="str">
            <v>ПВ3 1х16г</v>
          </cell>
        </row>
        <row r="48">
          <cell r="B48" t="str">
            <v>ПВ3 1х16ж/з</v>
          </cell>
        </row>
        <row r="49">
          <cell r="B49" t="str">
            <v>ПВ3 1х16ч</v>
          </cell>
        </row>
        <row r="50">
          <cell r="B50" t="str">
            <v>ПВ3 1х25б</v>
          </cell>
        </row>
        <row r="51">
          <cell r="B51" t="str">
            <v>ПВ3 1х25ж/з</v>
          </cell>
        </row>
        <row r="52">
          <cell r="B52" t="str">
            <v>ПВ3 1х35б</v>
          </cell>
        </row>
        <row r="53">
          <cell r="B53" t="str">
            <v>ПВ3 1х35ж/з</v>
          </cell>
        </row>
        <row r="54">
          <cell r="B54" t="str">
            <v>ПВ3 1х50б</v>
          </cell>
        </row>
        <row r="55">
          <cell r="B55" t="str">
            <v>ПВ3 1х50ж/з</v>
          </cell>
        </row>
        <row r="56">
          <cell r="B56" t="str">
            <v>ПВ3 1х70б</v>
          </cell>
        </row>
        <row r="57">
          <cell r="B57" t="str">
            <v>ПВ3 1х70ж/з</v>
          </cell>
        </row>
        <row r="58">
          <cell r="B58" t="str">
            <v>ПВ3 1х95б</v>
          </cell>
        </row>
        <row r="59">
          <cell r="B59" t="str">
            <v>ПВ3 1х95ж/з</v>
          </cell>
        </row>
        <row r="60">
          <cell r="B60" t="str">
            <v>мкш 2х0,75</v>
          </cell>
        </row>
        <row r="61">
          <cell r="B61" t="str">
            <v>МКШ 3х0,75</v>
          </cell>
        </row>
        <row r="62">
          <cell r="B62" t="str">
            <v>МКШ 5х0,75</v>
          </cell>
        </row>
        <row r="63">
          <cell r="B63" t="str">
            <v>МКЭШ 2х0,5</v>
          </cell>
        </row>
        <row r="64">
          <cell r="B64" t="str">
            <v>МКЭШ 2х0,75</v>
          </cell>
        </row>
        <row r="65">
          <cell r="B65" t="str">
            <v>МКЭШ 3х0,5</v>
          </cell>
        </row>
        <row r="66">
          <cell r="B66" t="str">
            <v>МКЭШ 3х0,75</v>
          </cell>
        </row>
        <row r="67">
          <cell r="B67" t="str">
            <v>МКЭШ 5х0,5</v>
          </cell>
        </row>
        <row r="68">
          <cell r="B68" t="str">
            <v>МКЭШ 5х0,75</v>
          </cell>
        </row>
        <row r="69">
          <cell r="B69" t="str">
            <v>МКЭШ 7х0,75</v>
          </cell>
        </row>
        <row r="70">
          <cell r="B70" t="str">
            <v>АВВГ 2х2,5пл</v>
          </cell>
        </row>
        <row r="71">
          <cell r="B71" t="str">
            <v>ВВГнг 2х1,5пл</v>
          </cell>
        </row>
        <row r="72">
          <cell r="B72" t="str">
            <v>ВВГнг 3х1,5пл</v>
          </cell>
        </row>
        <row r="73">
          <cell r="B73" t="str">
            <v>ВВГнг 2х2,5пл</v>
          </cell>
        </row>
        <row r="74">
          <cell r="B74" t="str">
            <v>ВВГнг 3х2,5пл</v>
          </cell>
        </row>
        <row r="75">
          <cell r="B75" t="str">
            <v>ВВГнг-LS 3х2,5пл</v>
          </cell>
        </row>
        <row r="76">
          <cell r="B76" t="str">
            <v>ВВГнг-LS 5х2,5</v>
          </cell>
        </row>
        <row r="77">
          <cell r="B77" t="str">
            <v>ВВГнг 2х4пл</v>
          </cell>
        </row>
        <row r="78">
          <cell r="B78" t="str">
            <v>ВВГнг 3х4пл</v>
          </cell>
        </row>
        <row r="79">
          <cell r="B79" t="str">
            <v>ВВГнг-LS 3х4пл</v>
          </cell>
        </row>
        <row r="80">
          <cell r="B80" t="str">
            <v>КГ 2х1,5</v>
          </cell>
        </row>
        <row r="81">
          <cell r="B81" t="str">
            <v>КГ 2х2,5</v>
          </cell>
        </row>
        <row r="82">
          <cell r="B82" t="str">
            <v>КГ 3х2,5</v>
          </cell>
        </row>
        <row r="83">
          <cell r="B83" t="str">
            <v>КГ 3х4+1х2,5</v>
          </cell>
        </row>
        <row r="84">
          <cell r="B84" t="str">
            <v>КГ 1х25</v>
          </cell>
        </row>
        <row r="85">
          <cell r="B85" t="str">
            <v>ШВВП 2х0,5б</v>
          </cell>
        </row>
        <row r="86">
          <cell r="B86" t="str">
            <v>ШВВП 2х0,75б</v>
          </cell>
        </row>
        <row r="87">
          <cell r="B87" t="str">
            <v>ПВС 2х0,75</v>
          </cell>
        </row>
        <row r="88">
          <cell r="B88" t="str">
            <v>ПВС 3х0,75</v>
          </cell>
        </row>
        <row r="89">
          <cell r="B89" t="str">
            <v>ПВС 2х1</v>
          </cell>
        </row>
        <row r="90">
          <cell r="B90" t="str">
            <v>ПВС 2х1,5</v>
          </cell>
        </row>
        <row r="91">
          <cell r="B91" t="str">
            <v>ПВС 3х1,5</v>
          </cell>
        </row>
        <row r="92">
          <cell r="B92" t="str">
            <v>ПВС 2х2,5</v>
          </cell>
        </row>
        <row r="93">
          <cell r="B93" t="str">
            <v>ПВС 3х2,5</v>
          </cell>
        </row>
        <row r="94">
          <cell r="B94" t="str">
            <v>ПВС 4х2,5</v>
          </cell>
        </row>
        <row r="95">
          <cell r="B95" t="str">
            <v>СИП-4 2х16</v>
          </cell>
        </row>
        <row r="96">
          <cell r="B96" t="str">
            <v>СИП-4 4х16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АПВ 1х2,5б</v>
          </cell>
        </row>
        <row r="5">
          <cell r="B5" t="str">
            <v>АПВ 1х4б</v>
          </cell>
        </row>
        <row r="6">
          <cell r="B6" t="str">
            <v>АПВ 1х6б</v>
          </cell>
        </row>
        <row r="7">
          <cell r="B7" t="str">
            <v>ПВ1 1х1,5б</v>
          </cell>
        </row>
        <row r="8">
          <cell r="B8" t="str">
            <v>ПВ1 1х2,5б</v>
          </cell>
        </row>
        <row r="9">
          <cell r="B9" t="str">
            <v>ПВ1 1х4б</v>
          </cell>
        </row>
        <row r="10">
          <cell r="B10" t="str">
            <v>ПВ1 1х6б</v>
          </cell>
        </row>
        <row r="11">
          <cell r="B11" t="str">
            <v>ПВ3 1х0,5б</v>
          </cell>
        </row>
        <row r="12">
          <cell r="B12" t="str">
            <v>ПВ3 1х0,5г</v>
          </cell>
        </row>
        <row r="13">
          <cell r="B13" t="str">
            <v>ПВ3 1х0,5к</v>
          </cell>
        </row>
        <row r="14">
          <cell r="B14" t="str">
            <v>ПВ3 1х0,5ч</v>
          </cell>
        </row>
        <row r="15">
          <cell r="B15" t="str">
            <v>ПВ3 1х0,75б</v>
          </cell>
        </row>
        <row r="16">
          <cell r="B16" t="str">
            <v>ПВ3 1х0,75г</v>
          </cell>
        </row>
        <row r="17">
          <cell r="B17" t="str">
            <v>ПВ3 1х0,75ж/з</v>
          </cell>
        </row>
        <row r="18">
          <cell r="B18" t="str">
            <v>ПВ3 1х0,75к</v>
          </cell>
        </row>
        <row r="19">
          <cell r="B19" t="str">
            <v>ПВ3 1х0,75ч</v>
          </cell>
        </row>
        <row r="20">
          <cell r="B20" t="str">
            <v>ПВ3 1х1б</v>
          </cell>
        </row>
        <row r="21">
          <cell r="B21" t="str">
            <v>ПВ3 1х1г</v>
          </cell>
        </row>
        <row r="22">
          <cell r="B22" t="str">
            <v>ПВ3 1х1ж/з</v>
          </cell>
        </row>
        <row r="23">
          <cell r="B23" t="str">
            <v>ПВ3 1х1к</v>
          </cell>
        </row>
        <row r="24">
          <cell r="B24" t="str">
            <v>ПВ3 1х1ч</v>
          </cell>
        </row>
        <row r="25">
          <cell r="B25" t="str">
            <v>ПВ3 1х1,5б</v>
          </cell>
        </row>
        <row r="26">
          <cell r="B26" t="str">
            <v>ПВ3 1х1,5г</v>
          </cell>
        </row>
        <row r="27">
          <cell r="B27" t="str">
            <v>ПВ3 1х1,5ж/з</v>
          </cell>
        </row>
        <row r="28">
          <cell r="B28" t="str">
            <v>ПВ3 1х1,5к</v>
          </cell>
        </row>
        <row r="29">
          <cell r="B29" t="str">
            <v>ПВ3 1х1,5ч</v>
          </cell>
        </row>
        <row r="30">
          <cell r="B30" t="str">
            <v>ПВ3 1х2,5б</v>
          </cell>
        </row>
        <row r="31">
          <cell r="B31" t="str">
            <v>ПВ3 1х2,5г</v>
          </cell>
        </row>
        <row r="32">
          <cell r="B32" t="str">
            <v>ПВ3 1х2,5ж/з</v>
          </cell>
        </row>
        <row r="33">
          <cell r="B33" t="str">
            <v>ПВ3 1х2,5ч</v>
          </cell>
        </row>
        <row r="34">
          <cell r="B34" t="str">
            <v>ПВ3 1х4б</v>
          </cell>
        </row>
        <row r="35">
          <cell r="B35" t="str">
            <v>ПВ3 1х4г</v>
          </cell>
        </row>
        <row r="36">
          <cell r="B36" t="str">
            <v>ПВ3 1х4ж/з</v>
          </cell>
        </row>
        <row r="37">
          <cell r="B37" t="str">
            <v>ПВ3 1х4ч</v>
          </cell>
        </row>
        <row r="38">
          <cell r="B38" t="str">
            <v>ПВ3 1х6б</v>
          </cell>
        </row>
        <row r="39">
          <cell r="B39" t="str">
            <v>ПВ3 1х6г</v>
          </cell>
        </row>
        <row r="40">
          <cell r="B40" t="str">
            <v>ПВ3 1х6ж/з</v>
          </cell>
        </row>
        <row r="41">
          <cell r="B41" t="str">
            <v>ПВ3 1х6ч</v>
          </cell>
        </row>
        <row r="42">
          <cell r="B42" t="str">
            <v>ПВ3 1х10б</v>
          </cell>
        </row>
        <row r="43">
          <cell r="B43" t="str">
            <v>ПВ3 1х10г</v>
          </cell>
        </row>
        <row r="44">
          <cell r="B44" t="str">
            <v>ПВ3 1х10ж/з</v>
          </cell>
        </row>
        <row r="45">
          <cell r="B45" t="str">
            <v>ПВ3 1х10ч</v>
          </cell>
        </row>
        <row r="46">
          <cell r="B46" t="str">
            <v>ПВ3 1х16б</v>
          </cell>
        </row>
        <row r="47">
          <cell r="B47" t="str">
            <v>ПВ3 1х16г</v>
          </cell>
        </row>
        <row r="48">
          <cell r="B48" t="str">
            <v>ПВ3 1х16ж/з</v>
          </cell>
        </row>
        <row r="49">
          <cell r="B49" t="str">
            <v>ПВ3 1х16ч</v>
          </cell>
        </row>
        <row r="50">
          <cell r="B50" t="str">
            <v>ПВ3 1х25б</v>
          </cell>
        </row>
        <row r="51">
          <cell r="B51" t="str">
            <v>ПВ3 1х25ж/з</v>
          </cell>
        </row>
        <row r="52">
          <cell r="B52" t="str">
            <v>ПВ3 1х35б</v>
          </cell>
        </row>
        <row r="53">
          <cell r="B53" t="str">
            <v>ПВ3 1х35ж/з</v>
          </cell>
        </row>
        <row r="54">
          <cell r="B54" t="str">
            <v>ПВ3 1х50б</v>
          </cell>
        </row>
        <row r="55">
          <cell r="B55" t="str">
            <v>ПВ3 1х50ж/з</v>
          </cell>
        </row>
        <row r="56">
          <cell r="B56" t="str">
            <v>ПВ3 1х70б</v>
          </cell>
        </row>
        <row r="57">
          <cell r="B57" t="str">
            <v>ПВ3 1х70ж/з</v>
          </cell>
        </row>
        <row r="58">
          <cell r="B58" t="str">
            <v>ПВ3 1х95б</v>
          </cell>
        </row>
        <row r="59">
          <cell r="B59" t="str">
            <v>ПВ3 1х95ж/з</v>
          </cell>
        </row>
        <row r="60">
          <cell r="B60" t="str">
            <v>мкш 2х0,75</v>
          </cell>
        </row>
        <row r="61">
          <cell r="B61" t="str">
            <v>МКШ 3х0,75</v>
          </cell>
        </row>
        <row r="62">
          <cell r="B62" t="str">
            <v>МКШ 5х0,75</v>
          </cell>
        </row>
        <row r="63">
          <cell r="B63" t="str">
            <v>МКЭШ 2х0,5</v>
          </cell>
        </row>
        <row r="64">
          <cell r="B64" t="str">
            <v>МКЭШ 2х0,75</v>
          </cell>
        </row>
        <row r="65">
          <cell r="B65" t="str">
            <v>МКЭШ 3х0,5</v>
          </cell>
        </row>
        <row r="66">
          <cell r="B66" t="str">
            <v>МКЭШ 3х0,75</v>
          </cell>
        </row>
        <row r="67">
          <cell r="B67" t="str">
            <v>МКЭШ 5х0,5</v>
          </cell>
        </row>
        <row r="68">
          <cell r="B68" t="str">
            <v>МКЭШ 5х0,75</v>
          </cell>
        </row>
        <row r="69">
          <cell r="B69" t="str">
            <v>МКЭШ 7х0,75</v>
          </cell>
        </row>
        <row r="70">
          <cell r="B70" t="str">
            <v>АВВГ 2х2,5пл</v>
          </cell>
        </row>
        <row r="71">
          <cell r="B71" t="str">
            <v>ВВГнг 2х1,5пл</v>
          </cell>
        </row>
        <row r="72">
          <cell r="B72" t="str">
            <v>ВВГнг 3х1,5пл</v>
          </cell>
        </row>
        <row r="73">
          <cell r="B73" t="str">
            <v>ВВГнг 2х2,5пл</v>
          </cell>
        </row>
        <row r="74">
          <cell r="B74" t="str">
            <v>ВВГнг 3х2,5пл</v>
          </cell>
        </row>
        <row r="75">
          <cell r="B75" t="str">
            <v>ВВГнг-LS 3х2,5пл</v>
          </cell>
        </row>
        <row r="76">
          <cell r="B76" t="str">
            <v>ВВГнг-LS 5х2,5</v>
          </cell>
        </row>
        <row r="77">
          <cell r="B77" t="str">
            <v>ВВГнг 2х4пл</v>
          </cell>
        </row>
        <row r="78">
          <cell r="B78" t="str">
            <v>ВВГнг 3х4пл</v>
          </cell>
        </row>
        <row r="79">
          <cell r="B79" t="str">
            <v>ВВГнг-LS 3х4пл</v>
          </cell>
        </row>
        <row r="80">
          <cell r="B80" t="str">
            <v>КГ 2х1,5</v>
          </cell>
        </row>
        <row r="81">
          <cell r="B81" t="str">
            <v>КГ 2х2,5</v>
          </cell>
        </row>
        <row r="82">
          <cell r="B82" t="str">
            <v>КГ 3х2,5</v>
          </cell>
        </row>
        <row r="83">
          <cell r="B83" t="str">
            <v>КГ 3х4+1х2,5</v>
          </cell>
        </row>
        <row r="84">
          <cell r="B84" t="str">
            <v>КГ 1х25</v>
          </cell>
        </row>
        <row r="85">
          <cell r="B85" t="str">
            <v>ШВВП 2х0,5б</v>
          </cell>
        </row>
        <row r="86">
          <cell r="B86" t="str">
            <v>ШВВП 2х0,75б</v>
          </cell>
        </row>
        <row r="87">
          <cell r="B87" t="str">
            <v>ПВС 2х0,75</v>
          </cell>
        </row>
        <row r="88">
          <cell r="B88" t="str">
            <v>ПВС 3х0,75</v>
          </cell>
        </row>
        <row r="89">
          <cell r="B89" t="str">
            <v>ПВС 2х1</v>
          </cell>
        </row>
        <row r="90">
          <cell r="B90" t="str">
            <v>ПВС 2х1,5</v>
          </cell>
        </row>
        <row r="91">
          <cell r="B91" t="str">
            <v>ПВС 3х1,5</v>
          </cell>
        </row>
        <row r="92">
          <cell r="B92" t="str">
            <v>ПВС 2х2,5</v>
          </cell>
        </row>
        <row r="93">
          <cell r="B93" t="str">
            <v>ПВС 3х2,5</v>
          </cell>
        </row>
        <row r="94">
          <cell r="B94" t="str">
            <v>ПВС 4х2,5</v>
          </cell>
        </row>
        <row r="95">
          <cell r="B95" t="str">
            <v>СИП-4 2х16</v>
          </cell>
        </row>
        <row r="96">
          <cell r="B96" t="str">
            <v>СИП-4 4х16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K5" sqref="K5"/>
    </sheetView>
  </sheetViews>
  <sheetFormatPr defaultRowHeight="15" x14ac:dyDescent="0.25"/>
  <cols>
    <col min="2" max="2" width="22.85546875" bestFit="1" customWidth="1"/>
    <col min="6" max="6" width="10" bestFit="1" customWidth="1"/>
    <col min="7" max="7" width="15.140625" bestFit="1" customWidth="1"/>
    <col min="9" max="9" width="11" bestFit="1" customWidth="1"/>
    <col min="10" max="10" width="14.7109375" bestFit="1" customWidth="1"/>
  </cols>
  <sheetData>
    <row r="1" spans="1:11" x14ac:dyDescent="0.25">
      <c r="A1" s="1"/>
      <c r="B1" s="1"/>
      <c r="C1" s="1"/>
    </row>
    <row r="2" spans="1:11" x14ac:dyDescent="0.25">
      <c r="A2" s="2"/>
      <c r="B2" s="2"/>
      <c r="C2" s="2"/>
    </row>
    <row r="3" spans="1:1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</row>
    <row r="4" spans="1:11" x14ac:dyDescent="0.25">
      <c r="A4" t="s">
        <v>5</v>
      </c>
      <c r="B4" t="s">
        <v>6</v>
      </c>
      <c r="C4">
        <v>3704129</v>
      </c>
      <c r="D4" t="s">
        <v>7</v>
      </c>
      <c r="F4" s="4" t="str">
        <f>IFERROR(#REF!*#REF!,"")</f>
        <v/>
      </c>
    </row>
    <row r="5" spans="1:11" x14ac:dyDescent="0.25">
      <c r="A5" t="s">
        <v>8</v>
      </c>
      <c r="B5" t="s">
        <v>9</v>
      </c>
      <c r="C5">
        <v>5835023</v>
      </c>
      <c r="D5" t="s">
        <v>7</v>
      </c>
      <c r="F5" t="str">
        <f>MID(B5,1,SEARCH("х",B5,1)+3)</f>
        <v>мкш 2х0,7</v>
      </c>
      <c r="G5" t="s">
        <v>10</v>
      </c>
      <c r="H5">
        <f t="array" ref="H5">MATCH(MID(B5,1,SEARCH("х",B5,1)+3),LEFTB([1]Лист1!$B$4:$B$96,LEN(G5)),0)</f>
        <v>57</v>
      </c>
      <c r="I5" t="str">
        <f>INDEX([1]Лист1!$B$4:$B$96,57)</f>
        <v>мкш 2х0,75</v>
      </c>
      <c r="J5" t="str">
        <f t="array" ref="J5">INDEX([2]Лист1!$B$4:$B$96,MATCH(MID(B5,1,SEARCH("х",B5,1)+3),LEFTB([2]Лист1!$B$4:$B$96,LEN(G5)),0))</f>
        <v>мкш 2х0,75</v>
      </c>
      <c r="K5" t="str">
        <f>INDEX([2]Лист1!$B$4:$B$96,MATCH(MID(B5,1,SEARCH("х",B5,1)+3)&amp;"*",[2]Лист1!$B$4:$B$96,))</f>
        <v>мкш 2х0,75</v>
      </c>
    </row>
    <row r="6" spans="1:11" x14ac:dyDescent="0.25">
      <c r="A6" t="s">
        <v>8</v>
      </c>
      <c r="B6" t="s">
        <v>11</v>
      </c>
      <c r="C6">
        <v>8427702</v>
      </c>
      <c r="D6" t="s">
        <v>7</v>
      </c>
      <c r="F6" t="str">
        <f>IFERROR(#REF!*#REF!,"")</f>
        <v/>
      </c>
    </row>
    <row r="7" spans="1:11" x14ac:dyDescent="0.25">
      <c r="A7" t="s">
        <v>5</v>
      </c>
      <c r="B7" t="s">
        <v>12</v>
      </c>
      <c r="C7">
        <v>7529426</v>
      </c>
      <c r="D7" t="s">
        <v>7</v>
      </c>
      <c r="F7" t="str">
        <f>IFERROR(#REF!*#REF!,"")</f>
        <v/>
      </c>
    </row>
    <row r="8" spans="1:11" x14ac:dyDescent="0.25">
      <c r="A8" t="s">
        <v>13</v>
      </c>
      <c r="B8" t="s">
        <v>14</v>
      </c>
      <c r="C8">
        <v>1457347</v>
      </c>
      <c r="D8" t="s">
        <v>7</v>
      </c>
      <c r="F8" t="str">
        <f>IFERROR(#REF!*#REF!,"")</f>
        <v/>
      </c>
    </row>
    <row r="9" spans="1:11" x14ac:dyDescent="0.25">
      <c r="A9" t="s">
        <v>15</v>
      </c>
      <c r="B9" t="s">
        <v>16</v>
      </c>
      <c r="C9">
        <v>2766244</v>
      </c>
      <c r="D9" t="s">
        <v>7</v>
      </c>
      <c r="F9" t="str">
        <f>IFERROR(#REF!*#REF!,"")</f>
        <v/>
      </c>
    </row>
  </sheetData>
  <conditionalFormatting sqref="D1:D9">
    <cfRule type="containsText" dxfId="0" priority="1" operator="containsText" text="111AF">
      <formula>NOT(ISERROR(SEARCH("111AF",D1)))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shirokov_av</dc:creator>
  <cp:lastModifiedBy>Boroda</cp:lastModifiedBy>
  <dcterms:created xsi:type="dcterms:W3CDTF">2018-12-05T13:25:00Z</dcterms:created>
  <dcterms:modified xsi:type="dcterms:W3CDTF">2018-12-05T16:30:38Z</dcterms:modified>
</cp:coreProperties>
</file>